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1" documentId="8_{2206D3B1-61E2-4796-8A8E-747024630262}" xr6:coauthVersionLast="47" xr6:coauthVersionMax="47" xr10:uidLastSave="{CFAE30D1-834A-4F38-869F-AD3D6FDAC3A4}"/>
  <bookViews>
    <workbookView xWindow="8130" yWindow="2940" windowWidth="38700" windowHeight="17565" xr2:uid="{AAFC84A1-32EA-440E-9C40-8C72C5B3BB8D}"/>
  </bookViews>
  <sheets>
    <sheet name="Tableau régional" sheetId="2" r:id="rId1"/>
  </sheets>
  <definedNames>
    <definedName name="MainTitle_1">#REF!</definedName>
    <definedName name="MainTitle_P2">#REF!</definedName>
    <definedName name="MainTitle_P3">#REF!</definedName>
    <definedName name="Notes_27_1">#REF!</definedName>
    <definedName name="Notes_27_EXP_Q1C_3CAT">#REF!</definedName>
    <definedName name="Notes_27_EXP_Q1I_3CAT">#REF!</definedName>
    <definedName name="Notes_27_EXP_Q1L_3CAT">#REF!</definedName>
    <definedName name="Notes_27_EXP_Q1O_3CAT">#REF!</definedName>
    <definedName name="Notes_28_1">#REF!</definedName>
    <definedName name="Notes_29_1">#REF!</definedName>
    <definedName name="Notes_30_1">#REF!</definedName>
    <definedName name="Notes_31_1">#REF!</definedName>
    <definedName name="Notes_32_1">#REF!</definedName>
    <definedName name="PVALUE_1_1_1">#REF!</definedName>
    <definedName name="PVALUE_1_2_1">#REF!</definedName>
    <definedName name="PVALUE_1_3_1">#REF!</definedName>
    <definedName name="PVALUE_1_4_1">#REF!</definedName>
    <definedName name="PVALUE_1_5_1">#REF!</definedName>
    <definedName name="PVALUE_1_6_1">#REF!</definedName>
    <definedName name="PVALUE_1_7_1">#REF!</definedName>
    <definedName name="PVALUE_10_1_1">#REF!</definedName>
    <definedName name="PVALUE_10_2_1">#REF!</definedName>
    <definedName name="PVALUE_10_3_1">#REF!</definedName>
    <definedName name="PVALUE_10_4_1">#REF!</definedName>
    <definedName name="PVALUE_10_5_1">#REF!</definedName>
    <definedName name="PVALUE_10_6_1">#REF!</definedName>
    <definedName name="PVALUE_10_7_1">#REF!</definedName>
    <definedName name="PVALUE_11_1_1">#REF!</definedName>
    <definedName name="PVALUE_11_2_1">#REF!</definedName>
    <definedName name="PVALUE_11_3_1">#REF!</definedName>
    <definedName name="PVALUE_11_4_1">#REF!</definedName>
    <definedName name="PVALUE_11_5_1">#REF!</definedName>
    <definedName name="PVALUE_11_6_1">#REF!</definedName>
    <definedName name="PVALUE_11_7_1">#REF!</definedName>
    <definedName name="PVALUE_12_1_1">#REF!</definedName>
    <definedName name="PVALUE_12_2_1">#REF!</definedName>
    <definedName name="PVALUE_12_3_1">#REF!</definedName>
    <definedName name="PVALUE_12_4_1">#REF!</definedName>
    <definedName name="PVALUE_12_5_1">#REF!</definedName>
    <definedName name="PVALUE_12_6_1">#REF!</definedName>
    <definedName name="PVALUE_12_7_1">#REF!</definedName>
    <definedName name="PVALUE_13_1_1">#REF!</definedName>
    <definedName name="PVALUE_13_2_1">#REF!</definedName>
    <definedName name="PVALUE_13_3_1">#REF!</definedName>
    <definedName name="PVALUE_13_4_1">#REF!</definedName>
    <definedName name="PVALUE_13_5_1">#REF!</definedName>
    <definedName name="PVALUE_13_6_1">#REF!</definedName>
    <definedName name="PVALUE_13_7_1">#REF!</definedName>
    <definedName name="PVALUE_14_1_1">#REF!</definedName>
    <definedName name="PVALUE_14_2_1">#REF!</definedName>
    <definedName name="PVALUE_14_3_1">#REF!</definedName>
    <definedName name="PVALUE_14_4_1">#REF!</definedName>
    <definedName name="PVALUE_14_5_1">#REF!</definedName>
    <definedName name="PVALUE_14_6_1">#REF!</definedName>
    <definedName name="PVALUE_14_7_1">#REF!</definedName>
    <definedName name="PVALUE_15_1_1">#REF!</definedName>
    <definedName name="PVALUE_15_2_1">#REF!</definedName>
    <definedName name="PVALUE_15_3_1">#REF!</definedName>
    <definedName name="PVALUE_15_4_1">#REF!</definedName>
    <definedName name="PVALUE_15_5_1">#REF!</definedName>
    <definedName name="PVALUE_15_6_1">#REF!</definedName>
    <definedName name="PVALUE_15_7_1">#REF!</definedName>
    <definedName name="PVALUE_16_1_1">#REF!</definedName>
    <definedName name="PVALUE_16_2_1">#REF!</definedName>
    <definedName name="PVALUE_16_3_1">#REF!</definedName>
    <definedName name="PVALUE_16_4_1">#REF!</definedName>
    <definedName name="PVALUE_16_5_1">#REF!</definedName>
    <definedName name="PVALUE_16_6_1">#REF!</definedName>
    <definedName name="PVALUE_16_7_1">#REF!</definedName>
    <definedName name="PVALUE_17_1_1">#REF!</definedName>
    <definedName name="PVALUE_17_2_1">#REF!</definedName>
    <definedName name="PVALUE_17_3_1">#REF!</definedName>
    <definedName name="PVALUE_17_4_1">#REF!</definedName>
    <definedName name="PVALUE_17_5_1">#REF!</definedName>
    <definedName name="PVALUE_17_6_1">#REF!</definedName>
    <definedName name="PVALUE_17_7_1">#REF!</definedName>
    <definedName name="PVALUE_2_1_1">#REF!</definedName>
    <definedName name="PVALUE_2_2_1">#REF!</definedName>
    <definedName name="PVALUE_2_3_1">#REF!</definedName>
    <definedName name="PVALUE_2_4_1">#REF!</definedName>
    <definedName name="PVALUE_2_5_1">#REF!</definedName>
    <definedName name="PVALUE_2_6_1">#REF!</definedName>
    <definedName name="PVALUE_2_7_1">#REF!</definedName>
    <definedName name="PVALUE_3_1_1">#REF!</definedName>
    <definedName name="PVALUE_3_2_1">#REF!</definedName>
    <definedName name="PVALUE_3_3_1">#REF!</definedName>
    <definedName name="PVALUE_3_4_1">#REF!</definedName>
    <definedName name="PVALUE_3_5_1">#REF!</definedName>
    <definedName name="PVALUE_3_6_1">#REF!</definedName>
    <definedName name="PVALUE_3_7_1">#REF!</definedName>
    <definedName name="PVALUE_4_1_1">#REF!</definedName>
    <definedName name="PVALUE_4_2_1">#REF!</definedName>
    <definedName name="PVALUE_4_3_1">#REF!</definedName>
    <definedName name="PVALUE_4_4_1">#REF!</definedName>
    <definedName name="PVALUE_4_5_1">#REF!</definedName>
    <definedName name="PVALUE_4_6_1">#REF!</definedName>
    <definedName name="PVALUE_4_7_1">#REF!</definedName>
    <definedName name="PVALUE_5_1_1">#REF!</definedName>
    <definedName name="PVALUE_5_2_1">#REF!</definedName>
    <definedName name="PVALUE_5_3_1">#REF!</definedName>
    <definedName name="PVALUE_5_4_1">#REF!</definedName>
    <definedName name="PVALUE_5_5_1">#REF!</definedName>
    <definedName name="PVALUE_5_6_1">#REF!</definedName>
    <definedName name="PVALUE_5_7_1">#REF!</definedName>
    <definedName name="PVALUE_6_1_1">#REF!</definedName>
    <definedName name="PVALUE_6_2_1">#REF!</definedName>
    <definedName name="PVALUE_6_3_1">#REF!</definedName>
    <definedName name="PVALUE_6_4_1">#REF!</definedName>
    <definedName name="PVALUE_6_5_1">#REF!</definedName>
    <definedName name="PVALUE_6_6_1">#REF!</definedName>
    <definedName name="PVALUE_6_7_1">#REF!</definedName>
    <definedName name="PVALUE_7_1_1">#REF!</definedName>
    <definedName name="PVALUE_7_2_1">#REF!</definedName>
    <definedName name="PVALUE_7_3_1">#REF!</definedName>
    <definedName name="PVALUE_7_4_1">#REF!</definedName>
    <definedName name="PVALUE_7_5_1">#REF!</definedName>
    <definedName name="PVALUE_7_6_1">#REF!</definedName>
    <definedName name="PVALUE_7_7_1">#REF!</definedName>
    <definedName name="PVALUE_8_1_1">#REF!</definedName>
    <definedName name="PVALUE_8_2_1">#REF!</definedName>
    <definedName name="PVALUE_8_3_1">#REF!</definedName>
    <definedName name="PVALUE_8_4_1">#REF!</definedName>
    <definedName name="PVALUE_8_5_1">#REF!</definedName>
    <definedName name="PVALUE_8_6_1">#REF!</definedName>
    <definedName name="PVALUE_8_7_1">#REF!</definedName>
    <definedName name="PVALUE_9_1_1">#REF!</definedName>
    <definedName name="PVALUE_9_2_1">#REF!</definedName>
    <definedName name="PVALUE_9_3_1">#REF!</definedName>
    <definedName name="PVALUE_9_4_1">#REF!</definedName>
    <definedName name="PVALUE_9_5_1">#REF!</definedName>
    <definedName name="PVALUE_9_6_1">#REF!</definedName>
    <definedName name="PVALUE_9_7_1">#REF!</definedName>
    <definedName name="t_concat">#REF!</definedName>
    <definedName name="t_radm">#REF!</definedName>
    <definedName name="tt_radm">#REF!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5" i="2" l="1"/>
  <c r="AB25" i="2"/>
  <c r="AA25" i="2"/>
  <c r="Y25" i="2"/>
  <c r="S25" i="2"/>
  <c r="R25" i="2"/>
  <c r="Q25" i="2"/>
  <c r="P25" i="2"/>
  <c r="J25" i="2"/>
  <c r="I25" i="2"/>
  <c r="H25" i="2"/>
  <c r="G25" i="2"/>
  <c r="AC24" i="2"/>
  <c r="AB24" i="2"/>
  <c r="AA24" i="2"/>
  <c r="Y24" i="2"/>
  <c r="S24" i="2"/>
  <c r="R24" i="2"/>
  <c r="Q24" i="2"/>
  <c r="P24" i="2"/>
  <c r="J24" i="2"/>
  <c r="I24" i="2"/>
  <c r="H24" i="2"/>
  <c r="G24" i="2"/>
  <c r="AC23" i="2"/>
  <c r="AB23" i="2"/>
  <c r="AA23" i="2"/>
  <c r="Y23" i="2"/>
  <c r="S23" i="2"/>
  <c r="R23" i="2"/>
  <c r="Q23" i="2"/>
  <c r="P23" i="2"/>
  <c r="J23" i="2"/>
  <c r="I23" i="2"/>
  <c r="H23" i="2"/>
  <c r="G23" i="2"/>
  <c r="AC22" i="2"/>
  <c r="AB22" i="2"/>
  <c r="AA22" i="2"/>
  <c r="Y22" i="2"/>
  <c r="S22" i="2"/>
  <c r="R22" i="2"/>
  <c r="Q22" i="2"/>
  <c r="P22" i="2"/>
  <c r="J22" i="2"/>
  <c r="I22" i="2"/>
  <c r="H22" i="2"/>
  <c r="G22" i="2"/>
  <c r="AC21" i="2"/>
  <c r="AB21" i="2"/>
  <c r="AA21" i="2"/>
  <c r="Y21" i="2"/>
  <c r="S21" i="2"/>
  <c r="R21" i="2"/>
  <c r="Q21" i="2"/>
  <c r="P21" i="2"/>
  <c r="J21" i="2"/>
  <c r="I21" i="2"/>
  <c r="H21" i="2"/>
  <c r="G21" i="2"/>
  <c r="AC20" i="2"/>
  <c r="AB20" i="2"/>
  <c r="AA20" i="2"/>
  <c r="Y20" i="2"/>
  <c r="S20" i="2"/>
  <c r="R20" i="2"/>
  <c r="Q20" i="2"/>
  <c r="P20" i="2"/>
  <c r="J20" i="2"/>
  <c r="I20" i="2"/>
  <c r="H20" i="2"/>
  <c r="G20" i="2"/>
  <c r="AC19" i="2"/>
  <c r="AB19" i="2"/>
  <c r="AA19" i="2"/>
  <c r="Y19" i="2"/>
  <c r="S19" i="2"/>
  <c r="R19" i="2"/>
  <c r="Q19" i="2"/>
  <c r="P19" i="2"/>
  <c r="J19" i="2"/>
  <c r="I19" i="2"/>
  <c r="H19" i="2"/>
  <c r="G19" i="2"/>
  <c r="AC18" i="2"/>
  <c r="AB18" i="2"/>
  <c r="AA18" i="2"/>
  <c r="Y18" i="2"/>
  <c r="S18" i="2"/>
  <c r="R18" i="2"/>
  <c r="Q18" i="2"/>
  <c r="P18" i="2"/>
  <c r="J18" i="2"/>
  <c r="I18" i="2"/>
  <c r="H18" i="2"/>
  <c r="G18" i="2"/>
  <c r="AC17" i="2"/>
  <c r="AB17" i="2"/>
  <c r="AA17" i="2"/>
  <c r="Y17" i="2"/>
  <c r="S17" i="2"/>
  <c r="R17" i="2"/>
  <c r="Q17" i="2"/>
  <c r="P17" i="2"/>
  <c r="J17" i="2"/>
  <c r="I17" i="2"/>
  <c r="H17" i="2"/>
  <c r="G17" i="2"/>
  <c r="AC16" i="2"/>
  <c r="AB16" i="2"/>
  <c r="AA16" i="2"/>
  <c r="Y16" i="2"/>
  <c r="S16" i="2"/>
  <c r="R16" i="2"/>
  <c r="Q16" i="2"/>
  <c r="P16" i="2"/>
  <c r="J16" i="2"/>
  <c r="I16" i="2"/>
  <c r="H16" i="2"/>
  <c r="G16" i="2"/>
  <c r="AC15" i="2"/>
  <c r="AB15" i="2"/>
  <c r="AA15" i="2"/>
  <c r="Y15" i="2"/>
  <c r="S15" i="2"/>
  <c r="R15" i="2"/>
  <c r="Q15" i="2"/>
  <c r="P15" i="2"/>
  <c r="J15" i="2"/>
  <c r="I15" i="2"/>
  <c r="H15" i="2"/>
  <c r="G15" i="2"/>
  <c r="AC14" i="2"/>
  <c r="AB14" i="2"/>
  <c r="AA14" i="2"/>
  <c r="Y14" i="2"/>
  <c r="S14" i="2"/>
  <c r="R14" i="2"/>
  <c r="Q14" i="2"/>
  <c r="P14" i="2"/>
  <c r="J14" i="2"/>
  <c r="I14" i="2"/>
  <c r="H14" i="2"/>
  <c r="G14" i="2"/>
  <c r="AC13" i="2"/>
  <c r="AB13" i="2"/>
  <c r="AA13" i="2"/>
  <c r="Y13" i="2"/>
  <c r="S13" i="2"/>
  <c r="R13" i="2"/>
  <c r="Q13" i="2"/>
  <c r="P13" i="2"/>
  <c r="J13" i="2"/>
  <c r="I13" i="2"/>
  <c r="H13" i="2"/>
  <c r="G13" i="2"/>
  <c r="AC12" i="2"/>
  <c r="AB12" i="2"/>
  <c r="AA12" i="2"/>
  <c r="Y12" i="2"/>
  <c r="S12" i="2"/>
  <c r="R12" i="2"/>
  <c r="Q12" i="2"/>
  <c r="P12" i="2"/>
  <c r="J12" i="2"/>
  <c r="I12" i="2"/>
  <c r="H12" i="2"/>
  <c r="G12" i="2"/>
  <c r="AC11" i="2"/>
  <c r="AB11" i="2"/>
  <c r="AA11" i="2"/>
  <c r="Y11" i="2"/>
  <c r="S11" i="2"/>
  <c r="R11" i="2"/>
  <c r="Q11" i="2"/>
  <c r="P11" i="2"/>
  <c r="J11" i="2"/>
  <c r="I11" i="2"/>
  <c r="H11" i="2"/>
  <c r="G11" i="2"/>
  <c r="AC10" i="2"/>
  <c r="AB10" i="2"/>
  <c r="AA10" i="2"/>
  <c r="Y10" i="2"/>
  <c r="S10" i="2"/>
  <c r="R10" i="2"/>
  <c r="Q10" i="2"/>
  <c r="P10" i="2"/>
  <c r="J10" i="2"/>
  <c r="I10" i="2"/>
  <c r="H10" i="2"/>
  <c r="G10" i="2"/>
  <c r="AC9" i="2"/>
  <c r="AB9" i="2"/>
  <c r="AA9" i="2"/>
  <c r="Y9" i="2"/>
  <c r="S9" i="2"/>
  <c r="R9" i="2"/>
  <c r="Q9" i="2"/>
  <c r="P9" i="2"/>
  <c r="J9" i="2"/>
  <c r="I9" i="2"/>
  <c r="H9" i="2"/>
  <c r="G9" i="2"/>
  <c r="AC8" i="2"/>
  <c r="AB8" i="2"/>
  <c r="AA8" i="2"/>
  <c r="Y8" i="2"/>
  <c r="S8" i="2"/>
  <c r="R8" i="2"/>
  <c r="Q8" i="2"/>
  <c r="P8" i="2"/>
  <c r="J8" i="2"/>
  <c r="I8" i="2"/>
  <c r="H8" i="2"/>
  <c r="G8" i="2"/>
</calcChain>
</file>

<file path=xl/sharedStrings.xml><?xml version="1.0" encoding="utf-8"?>
<sst xmlns="http://schemas.openxmlformats.org/spreadsheetml/2006/main" count="64" uniqueCount="37">
  <si>
    <t>Répartition des enfants de 0-5 ans selon le plus haut certificat, grade ou diplôme obtenu par un ou l’autre des parents ou le parent seul, Québec et ses régions, 2006, 2016 et 2021</t>
  </si>
  <si>
    <r>
      <t>Total -0-5 ans</t>
    </r>
    <r>
      <rPr>
        <vertAlign val="superscript"/>
        <sz val="11"/>
        <color theme="1"/>
        <rFont val="Aptos Narrow"/>
        <family val="2"/>
        <scheme val="minor"/>
      </rPr>
      <t>1</t>
    </r>
  </si>
  <si>
    <t xml:space="preserve">  Aucun certificat, diplôme ou grade</t>
  </si>
  <si>
    <t xml:space="preserve">  Diplôme d'études secondaires ou attestation d'équivalence</t>
  </si>
  <si>
    <t xml:space="preserve">  Certificat ou diplôme d’étude collégial</t>
  </si>
  <si>
    <t xml:space="preserve">  Certificat, diplôme ou grade universitaire</t>
  </si>
  <si>
    <t>n</t>
  </si>
  <si>
    <t>%</t>
  </si>
  <si>
    <t>Ensemble du Québec</t>
  </si>
  <si>
    <t>Bas-Saint-Laurent (01)</t>
  </si>
  <si>
    <t>Saguenay–Lac-Saint-Jean (02)</t>
  </si>
  <si>
    <t>Capitale-Nationale (03)</t>
  </si>
  <si>
    <t>Mauricie (04)</t>
  </si>
  <si>
    <r>
      <t>Estrie (05)</t>
    </r>
    <r>
      <rPr>
        <vertAlign val="superscript"/>
        <sz val="11"/>
        <color theme="1"/>
        <rFont val="Aptos Narrow"/>
        <family val="2"/>
        <scheme val="minor"/>
      </rPr>
      <t>2</t>
    </r>
  </si>
  <si>
    <t>Montréal (06)</t>
  </si>
  <si>
    <t>Outaouais (07)</t>
  </si>
  <si>
    <t>Abitibi-Témiscamingue (08)</t>
  </si>
  <si>
    <t>Côte-Nord (09)</t>
  </si>
  <si>
    <t>Nord-du-Québec (10)</t>
  </si>
  <si>
    <t>Gaspésie–Îles-de-la-Madeleine (11)</t>
  </si>
  <si>
    <t>Chaudière-Appalaches (12)</t>
  </si>
  <si>
    <t>Laval (13)</t>
  </si>
  <si>
    <t>Lanaudière (14)</t>
  </si>
  <si>
    <t>Laurentides (15)</t>
  </si>
  <si>
    <r>
      <t>Montérégie (16)</t>
    </r>
    <r>
      <rPr>
        <vertAlign val="superscript"/>
        <sz val="11"/>
        <color theme="1"/>
        <rFont val="Aptos Narrow"/>
        <family val="2"/>
        <scheme val="minor"/>
      </rPr>
      <t>2</t>
    </r>
  </si>
  <si>
    <t>Centre-du-Québec (17)</t>
  </si>
  <si>
    <t>1.</t>
  </si>
  <si>
    <t>Il est à noter qu'en raison de l'arrondissement aléatoire, les estimations de la population de 0 - 5 ans peuvent varier légèrement entre différents indicateurs.</t>
  </si>
  <si>
    <t>2.</t>
  </si>
  <si>
    <t>Selon les nouvelles limites territoriales des régions administratives entrées en vigueur le 28 juillet 2021. À cette date, les MRC de La Haute-Yamaska et de Brome-Missisquoi ont changé de région administrative, passant de la Montérégie à l’Estrie.</t>
  </si>
  <si>
    <t xml:space="preserve">Note 1. </t>
  </si>
  <si>
    <t xml:space="preserve">En raison de l'arrondissement aléatoire  des valeurs présentées dans les cellules individuelles, la valeur totale peut ne pas correspondre à la somme des valeurs individuelles. Par ailleurs, la somme des répartitions en pourcentage, qui sont calculées à partir de données arrondies, ne correspond pas nécessairement à 100 %. </t>
  </si>
  <si>
    <t>Source:</t>
  </si>
  <si>
    <r>
      <t xml:space="preserve">Statistique Canada, </t>
    </r>
    <r>
      <rPr>
        <i/>
        <sz val="10.5"/>
        <rFont val="Aptos Narrow"/>
        <family val="2"/>
        <scheme val="minor"/>
      </rPr>
      <t xml:space="preserve">Recensements </t>
    </r>
    <r>
      <rPr>
        <sz val="10.5"/>
        <rFont val="Aptos Narrow"/>
        <family val="2"/>
        <scheme val="minor"/>
      </rPr>
      <t>de 2006, 2016 et 2021. Adapté par l'Institut de la statistique du Québec.</t>
    </r>
  </si>
  <si>
    <t xml:space="preserve">ENVIRONNEMENT FAMILIAL – Caractéristiques sociodémographiques </t>
  </si>
  <si>
    <t>*</t>
  </si>
  <si>
    <t>Coefficient de variation entre 15 % et 25 % ; interpréter avec prudence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</si>
</sst>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0.5"/>
      <name val="Aptos Narrow"/>
      <family val="2"/>
      <scheme val="minor"/>
    </font>
    <font>
      <sz val="10.5"/>
      <name val="Calibri"/>
      <family val="2"/>
    </font>
    <font>
      <i/>
      <sz val="10.5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0" fillId="0" borderId="3" xfId="0" applyBorder="1"/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1" fillId="2" borderId="0" xfId="0" applyNumberFormat="1" applyFont="1" applyFill="1"/>
    <xf numFmtId="164" fontId="0" fillId="2" borderId="0" xfId="0" applyNumberFormat="1" applyFill="1"/>
    <xf numFmtId="164" fontId="0" fillId="2" borderId="3" xfId="0" applyNumberFormat="1" applyFill="1" applyBorder="1"/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ill="1"/>
    <xf numFmtId="164" fontId="0" fillId="0" borderId="0" xfId="0" applyNumberFormat="1" applyFill="1"/>
  </cellXfs>
  <cellStyles count="2">
    <cellStyle name="Normal" xfId="0" builtinId="0"/>
    <cellStyle name="Normal 6" xfId="1" xr:uid="{1EDB3E17-0444-42E4-8108-2BB7945195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A2BB-1D75-4A17-964F-0C1E13796F47}">
  <sheetPr>
    <tabColor theme="9" tint="0.59999389629810485"/>
  </sheetPr>
  <dimension ref="A1:AD30"/>
  <sheetViews>
    <sheetView tabSelected="1" zoomScaleNormal="100" workbookViewId="0">
      <selection activeCell="B31" sqref="B31"/>
    </sheetView>
  </sheetViews>
  <sheetFormatPr baseColWidth="10" defaultRowHeight="15" x14ac:dyDescent="0.25"/>
  <cols>
    <col min="1" max="1" width="48.85546875" customWidth="1"/>
    <col min="2" max="2" width="14.140625" customWidth="1"/>
    <col min="3" max="3" width="16.28515625" customWidth="1"/>
    <col min="4" max="4" width="22.28515625" customWidth="1"/>
    <col min="5" max="5" width="16.42578125" customWidth="1"/>
    <col min="6" max="6" width="19.140625" customWidth="1"/>
    <col min="7" max="7" width="16.5703125" customWidth="1"/>
    <col min="8" max="8" width="22.85546875" customWidth="1"/>
    <col min="9" max="10" width="19.28515625" customWidth="1"/>
    <col min="11" max="11" width="13.7109375" customWidth="1"/>
    <col min="12" max="12" width="15.85546875" customWidth="1"/>
    <col min="13" max="13" width="22.7109375" customWidth="1"/>
    <col min="14" max="14" width="16.140625" customWidth="1"/>
    <col min="15" max="15" width="17" customWidth="1"/>
    <col min="16" max="16" width="16.5703125" customWidth="1"/>
    <col min="17" max="17" width="22.28515625" customWidth="1"/>
    <col min="18" max="18" width="15.85546875" customWidth="1"/>
    <col min="19" max="19" width="17.28515625" customWidth="1"/>
    <col min="20" max="20" width="13.42578125" customWidth="1"/>
    <col min="21" max="21" width="16.28515625" customWidth="1"/>
    <col min="22" max="22" width="24.28515625" customWidth="1"/>
    <col min="23" max="23" width="14.85546875" customWidth="1"/>
    <col min="24" max="24" width="15.7109375" customWidth="1"/>
    <col min="25" max="25" width="16.5703125" customWidth="1"/>
    <col min="26" max="26" width="3.85546875" customWidth="1"/>
    <col min="27" max="27" width="23" customWidth="1"/>
    <col min="28" max="28" width="15.42578125" customWidth="1"/>
    <col min="29" max="29" width="15.5703125" customWidth="1"/>
  </cols>
  <sheetData>
    <row r="1" spans="1:30" x14ac:dyDescent="0.25">
      <c r="A1" s="1" t="s">
        <v>34</v>
      </c>
      <c r="F1" s="2"/>
      <c r="G1" s="2"/>
      <c r="H1" s="2"/>
      <c r="M1" s="2"/>
      <c r="N1" s="2"/>
      <c r="O1" s="2"/>
      <c r="T1" s="2"/>
      <c r="U1" s="2"/>
      <c r="V1" s="2"/>
    </row>
    <row r="2" spans="1:30" x14ac:dyDescent="0.25">
      <c r="A2" s="1"/>
      <c r="F2" s="2"/>
      <c r="G2" s="2"/>
      <c r="H2" s="2"/>
      <c r="M2" s="2"/>
      <c r="N2" s="2"/>
      <c r="O2" s="2"/>
      <c r="T2" s="2"/>
      <c r="U2" s="2"/>
      <c r="V2" s="2"/>
    </row>
    <row r="3" spans="1:30" x14ac:dyDescent="0.25">
      <c r="A3" s="1" t="s">
        <v>0</v>
      </c>
      <c r="D3" s="27"/>
      <c r="E3" s="27"/>
      <c r="F3" s="28"/>
      <c r="G3" s="2"/>
      <c r="H3" s="2"/>
      <c r="M3" s="2"/>
      <c r="N3" s="2"/>
      <c r="O3" s="2"/>
      <c r="T3" s="2"/>
      <c r="U3" s="2"/>
      <c r="V3" s="2"/>
    </row>
    <row r="5" spans="1:30" x14ac:dyDescent="0.25">
      <c r="A5" s="3"/>
      <c r="B5" s="4">
        <v>2006</v>
      </c>
      <c r="C5" s="5"/>
      <c r="D5" s="5"/>
      <c r="E5" s="5"/>
      <c r="F5" s="5"/>
      <c r="G5" s="5"/>
      <c r="H5" s="5"/>
      <c r="I5" s="5"/>
      <c r="J5" s="5"/>
      <c r="K5" s="4">
        <v>2016</v>
      </c>
      <c r="L5" s="5"/>
      <c r="M5" s="5"/>
      <c r="N5" s="5"/>
      <c r="O5" s="5"/>
      <c r="P5" s="5"/>
      <c r="Q5" s="5"/>
      <c r="R5" s="5"/>
      <c r="S5" s="5"/>
      <c r="T5" s="4">
        <v>2021</v>
      </c>
      <c r="U5" s="5"/>
      <c r="V5" s="5"/>
      <c r="W5" s="5"/>
      <c r="X5" s="5"/>
      <c r="Y5" s="5"/>
      <c r="Z5" s="5"/>
      <c r="AA5" s="5"/>
      <c r="AB5" s="5"/>
      <c r="AC5" s="5"/>
    </row>
    <row r="6" spans="1:30" s="6" customFormat="1" ht="62.25" customHeight="1" x14ac:dyDescent="0.25"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8" t="s">
        <v>2</v>
      </c>
      <c r="H6" s="8" t="s">
        <v>3</v>
      </c>
      <c r="I6" s="8" t="s">
        <v>4</v>
      </c>
      <c r="J6" s="8" t="s">
        <v>5</v>
      </c>
      <c r="K6" s="7" t="s">
        <v>1</v>
      </c>
      <c r="L6" s="7" t="s">
        <v>2</v>
      </c>
      <c r="M6" s="7" t="s">
        <v>3</v>
      </c>
      <c r="N6" s="7" t="s">
        <v>4</v>
      </c>
      <c r="O6" s="7" t="s">
        <v>5</v>
      </c>
      <c r="P6" s="8" t="s">
        <v>2</v>
      </c>
      <c r="Q6" s="8" t="s">
        <v>3</v>
      </c>
      <c r="R6" s="8" t="s">
        <v>4</v>
      </c>
      <c r="S6" s="8" t="s">
        <v>5</v>
      </c>
      <c r="T6" s="7" t="s">
        <v>1</v>
      </c>
      <c r="U6" s="7" t="s">
        <v>2</v>
      </c>
      <c r="V6" s="7" t="s">
        <v>3</v>
      </c>
      <c r="W6" s="7" t="s">
        <v>4</v>
      </c>
      <c r="X6" s="7" t="s">
        <v>5</v>
      </c>
      <c r="Y6" s="8" t="s">
        <v>2</v>
      </c>
      <c r="Z6" s="8"/>
      <c r="AA6" s="8" t="s">
        <v>3</v>
      </c>
      <c r="AB6" s="8" t="s">
        <v>4</v>
      </c>
      <c r="AC6" s="8" t="s">
        <v>5</v>
      </c>
    </row>
    <row r="7" spans="1:30" ht="18" customHeight="1" x14ac:dyDescent="0.25">
      <c r="A7" s="9"/>
      <c r="B7" s="10" t="s">
        <v>6</v>
      </c>
      <c r="C7" s="10"/>
      <c r="D7" s="10"/>
      <c r="E7" s="10"/>
      <c r="F7" s="10"/>
      <c r="G7" s="11" t="s">
        <v>7</v>
      </c>
      <c r="H7" s="11"/>
      <c r="I7" s="11"/>
      <c r="J7" s="11"/>
      <c r="K7" s="10" t="s">
        <v>6</v>
      </c>
      <c r="L7" s="10"/>
      <c r="M7" s="10"/>
      <c r="N7" s="10"/>
      <c r="O7" s="10"/>
      <c r="P7" s="11" t="s">
        <v>7</v>
      </c>
      <c r="Q7" s="11"/>
      <c r="R7" s="11"/>
      <c r="S7" s="11"/>
      <c r="T7" s="10" t="s">
        <v>6</v>
      </c>
      <c r="U7" s="10"/>
      <c r="V7" s="10"/>
      <c r="W7" s="10"/>
      <c r="X7" s="10"/>
      <c r="Y7" s="11" t="s">
        <v>7</v>
      </c>
      <c r="Z7" s="11"/>
      <c r="AA7" s="11"/>
      <c r="AB7" s="11"/>
      <c r="AC7" s="11"/>
    </row>
    <row r="8" spans="1:30" x14ac:dyDescent="0.25">
      <c r="A8" s="1" t="s">
        <v>8</v>
      </c>
      <c r="B8">
        <v>448605</v>
      </c>
      <c r="C8">
        <v>34835</v>
      </c>
      <c r="D8">
        <v>49995</v>
      </c>
      <c r="E8">
        <v>176945</v>
      </c>
      <c r="F8">
        <v>186830</v>
      </c>
      <c r="G8" s="22">
        <f>C8/B8*100</f>
        <v>7.7651831789659047</v>
      </c>
      <c r="H8" s="22">
        <f>D8/B8*100</f>
        <v>11.144548099107233</v>
      </c>
      <c r="I8" s="22">
        <f>E8/B8*100</f>
        <v>39.443385606491233</v>
      </c>
      <c r="J8" s="22">
        <f>F8/B8*100</f>
        <v>41.646883115435628</v>
      </c>
      <c r="K8">
        <v>535660</v>
      </c>
      <c r="L8">
        <v>32515</v>
      </c>
      <c r="M8">
        <v>45190</v>
      </c>
      <c r="N8">
        <v>204025</v>
      </c>
      <c r="O8">
        <v>253925</v>
      </c>
      <c r="P8" s="22">
        <f>L8/K8*100</f>
        <v>6.0700817682858528</v>
      </c>
      <c r="Q8" s="22">
        <f>M8/K8*100</f>
        <v>8.4363215472501203</v>
      </c>
      <c r="R8" s="22">
        <f>N8/K8*100</f>
        <v>38.088526303998805</v>
      </c>
      <c r="S8" s="22">
        <f>O8/K8*100</f>
        <v>47.404136952544526</v>
      </c>
      <c r="T8" s="1">
        <v>511750</v>
      </c>
      <c r="U8" s="1">
        <v>29575</v>
      </c>
      <c r="V8" s="1">
        <v>41380</v>
      </c>
      <c r="W8" s="1">
        <v>181405</v>
      </c>
      <c r="X8" s="1">
        <v>259390</v>
      </c>
      <c r="Y8" s="22">
        <f>U8/T8*100</f>
        <v>5.779189057156815</v>
      </c>
      <c r="Z8" s="22"/>
      <c r="AA8" s="22">
        <f>V8/T8*100</f>
        <v>8.0859794821690283</v>
      </c>
      <c r="AB8" s="22">
        <f>W8/T8*100</f>
        <v>35.44797264289204</v>
      </c>
      <c r="AC8" s="22">
        <f>X8/T8*100</f>
        <v>50.686858817782124</v>
      </c>
      <c r="AD8" s="2"/>
    </row>
    <row r="9" spans="1:30" x14ac:dyDescent="0.25">
      <c r="A9" t="s">
        <v>9</v>
      </c>
      <c r="B9">
        <v>10595</v>
      </c>
      <c r="C9">
        <v>695</v>
      </c>
      <c r="D9">
        <v>1195</v>
      </c>
      <c r="E9">
        <v>5320</v>
      </c>
      <c r="F9">
        <v>3385</v>
      </c>
      <c r="G9" s="23">
        <f t="shared" ref="G9:G25" si="0">C9/B9*100</f>
        <v>6.559697970740916</v>
      </c>
      <c r="H9" s="23">
        <f t="shared" ref="H9:H25" si="1">D9/B9*100</f>
        <v>11.27890514393582</v>
      </c>
      <c r="I9" s="23">
        <f t="shared" ref="I9:I25" si="2">E9/B9*100</f>
        <v>50.212364322793768</v>
      </c>
      <c r="J9" s="23">
        <f t="shared" ref="J9:J25" si="3">F9/B9*100</f>
        <v>31.949032562529496</v>
      </c>
      <c r="K9">
        <v>11190</v>
      </c>
      <c r="L9">
        <v>655</v>
      </c>
      <c r="M9">
        <v>715</v>
      </c>
      <c r="N9">
        <v>5890</v>
      </c>
      <c r="O9">
        <v>3925</v>
      </c>
      <c r="P9" s="23">
        <f t="shared" ref="P9:P25" si="4">L9/K9*100</f>
        <v>5.8534405719392311</v>
      </c>
      <c r="Q9" s="23">
        <f t="shared" ref="Q9:Q25" si="5">M9/K9*100</f>
        <v>6.389633601429848</v>
      </c>
      <c r="R9" s="23">
        <f t="shared" ref="R9:R25" si="6">N9/K9*100</f>
        <v>52.63628239499554</v>
      </c>
      <c r="S9" s="23">
        <f t="shared" ref="S9:S25" si="7">O9/K9*100</f>
        <v>35.07596067917784</v>
      </c>
      <c r="T9">
        <v>10000</v>
      </c>
      <c r="U9">
        <v>505</v>
      </c>
      <c r="V9">
        <v>600</v>
      </c>
      <c r="W9">
        <v>4920</v>
      </c>
      <c r="X9">
        <v>3970</v>
      </c>
      <c r="Y9" s="23">
        <f t="shared" ref="Y9:Y25" si="8">U9/T9*100</f>
        <v>5.0500000000000007</v>
      </c>
      <c r="Z9" s="23"/>
      <c r="AA9" s="23">
        <f t="shared" ref="AA9:AA25" si="9">V9/T9*100</f>
        <v>6</v>
      </c>
      <c r="AB9" s="23">
        <f t="shared" ref="AB9:AB25" si="10">W9/T9*100</f>
        <v>49.2</v>
      </c>
      <c r="AC9" s="23">
        <f t="shared" ref="AC9:AC25" si="11">X9/T9*100</f>
        <v>39.700000000000003</v>
      </c>
      <c r="AD9" s="2"/>
    </row>
    <row r="10" spans="1:30" x14ac:dyDescent="0.25">
      <c r="A10" t="s">
        <v>10</v>
      </c>
      <c r="B10">
        <v>14945</v>
      </c>
      <c r="C10">
        <v>925</v>
      </c>
      <c r="D10">
        <v>1075</v>
      </c>
      <c r="E10">
        <v>8395</v>
      </c>
      <c r="F10">
        <v>4550</v>
      </c>
      <c r="G10" s="23">
        <f>C10/B10*100</f>
        <v>6.1893609902977582</v>
      </c>
      <c r="H10" s="23">
        <f>D10/B10*100</f>
        <v>7.1930411508865841</v>
      </c>
      <c r="I10" s="23">
        <f>E10/B10*100</f>
        <v>56.17263298762127</v>
      </c>
      <c r="J10" s="23">
        <f>F10/B10*100</f>
        <v>30.444964871194379</v>
      </c>
      <c r="K10">
        <v>16995</v>
      </c>
      <c r="L10">
        <v>740</v>
      </c>
      <c r="M10">
        <v>745</v>
      </c>
      <c r="N10">
        <v>9020</v>
      </c>
      <c r="O10">
        <v>6495</v>
      </c>
      <c r="P10" s="23">
        <f>L10/K10*100</f>
        <v>4.354221829949986</v>
      </c>
      <c r="Q10" s="23">
        <f>M10/K10*100</f>
        <v>4.3836422477199175</v>
      </c>
      <c r="R10" s="23">
        <f>N10/K10*100</f>
        <v>53.074433656957929</v>
      </c>
      <c r="S10" s="23">
        <f>O10/K10*100</f>
        <v>38.217122683142101</v>
      </c>
      <c r="T10">
        <v>15350</v>
      </c>
      <c r="U10">
        <v>550</v>
      </c>
      <c r="V10">
        <v>720</v>
      </c>
      <c r="W10">
        <v>7540</v>
      </c>
      <c r="X10">
        <v>6535</v>
      </c>
      <c r="Y10" s="23">
        <f>U10/T10*100</f>
        <v>3.5830618892508146</v>
      </c>
      <c r="Z10" s="23"/>
      <c r="AA10" s="23">
        <f>V10/T10*100</f>
        <v>4.6905537459283391</v>
      </c>
      <c r="AB10" s="23">
        <f>W10/T10*100</f>
        <v>49.120521172638441</v>
      </c>
      <c r="AC10" s="23">
        <f>X10/T10*100</f>
        <v>42.573289902280131</v>
      </c>
      <c r="AD10" s="2"/>
    </row>
    <row r="11" spans="1:30" x14ac:dyDescent="0.25">
      <c r="A11" t="s">
        <v>11</v>
      </c>
      <c r="B11">
        <v>33710</v>
      </c>
      <c r="C11">
        <v>1240</v>
      </c>
      <c r="D11">
        <v>2515</v>
      </c>
      <c r="E11">
        <v>13505</v>
      </c>
      <c r="F11">
        <v>16440</v>
      </c>
      <c r="G11" s="23">
        <f t="shared" si="0"/>
        <v>3.6784336991990503</v>
      </c>
      <c r="H11" s="23">
        <f t="shared" si="1"/>
        <v>7.4606941560367845</v>
      </c>
      <c r="I11" s="23">
        <f t="shared" si="2"/>
        <v>40.062296054583207</v>
      </c>
      <c r="J11" s="23">
        <f t="shared" si="3"/>
        <v>48.768911302284188</v>
      </c>
      <c r="K11">
        <v>46480</v>
      </c>
      <c r="L11">
        <v>1505</v>
      </c>
      <c r="M11">
        <v>2605</v>
      </c>
      <c r="N11">
        <v>17150</v>
      </c>
      <c r="O11">
        <v>25225</v>
      </c>
      <c r="P11" s="23">
        <f t="shared" si="4"/>
        <v>3.2379518072289155</v>
      </c>
      <c r="Q11" s="23">
        <f t="shared" si="5"/>
        <v>5.6045611015490531</v>
      </c>
      <c r="R11" s="23">
        <f t="shared" si="6"/>
        <v>36.897590361445779</v>
      </c>
      <c r="S11" s="23">
        <f t="shared" si="7"/>
        <v>54.27065404475043</v>
      </c>
      <c r="T11">
        <v>44050</v>
      </c>
      <c r="U11">
        <v>1230</v>
      </c>
      <c r="V11">
        <v>2350</v>
      </c>
      <c r="W11">
        <v>15355</v>
      </c>
      <c r="X11">
        <v>25115</v>
      </c>
      <c r="Y11" s="23">
        <f t="shared" si="8"/>
        <v>2.7922814982973896</v>
      </c>
      <c r="Z11" s="23"/>
      <c r="AA11" s="23">
        <f t="shared" si="9"/>
        <v>5.3348467650397273</v>
      </c>
      <c r="AB11" s="23">
        <f t="shared" si="10"/>
        <v>34.858115777525541</v>
      </c>
      <c r="AC11" s="23">
        <f t="shared" si="11"/>
        <v>57.014755959137339</v>
      </c>
      <c r="AD11" s="2"/>
    </row>
    <row r="12" spans="1:30" x14ac:dyDescent="0.25">
      <c r="A12" t="s">
        <v>12</v>
      </c>
      <c r="B12">
        <v>12465</v>
      </c>
      <c r="C12">
        <v>1415</v>
      </c>
      <c r="D12">
        <v>1430</v>
      </c>
      <c r="E12">
        <v>5600</v>
      </c>
      <c r="F12">
        <v>4020</v>
      </c>
      <c r="G12" s="23">
        <f>C12/B12*100</f>
        <v>11.351784997994384</v>
      </c>
      <c r="H12" s="23">
        <f>D12/B12*100</f>
        <v>11.472121941436022</v>
      </c>
      <c r="I12" s="23">
        <f>E12/B12*100</f>
        <v>44.925792218210994</v>
      </c>
      <c r="J12" s="23">
        <f>F12/B12*100</f>
        <v>32.250300842358605</v>
      </c>
      <c r="K12">
        <v>14495</v>
      </c>
      <c r="L12">
        <v>1390</v>
      </c>
      <c r="M12">
        <v>1170</v>
      </c>
      <c r="N12">
        <v>6525</v>
      </c>
      <c r="O12">
        <v>5410</v>
      </c>
      <c r="P12" s="23">
        <f>L12/K12*100</f>
        <v>9.5895136253880651</v>
      </c>
      <c r="Q12" s="23">
        <f>M12/K12*100</f>
        <v>8.071748878923767</v>
      </c>
      <c r="R12" s="23">
        <f>N12/K12*100</f>
        <v>45.015522593997929</v>
      </c>
      <c r="S12" s="23">
        <f>O12/K12*100</f>
        <v>37.323214901690235</v>
      </c>
      <c r="T12">
        <v>14345</v>
      </c>
      <c r="U12">
        <v>1490</v>
      </c>
      <c r="V12">
        <v>1380</v>
      </c>
      <c r="W12">
        <v>5760</v>
      </c>
      <c r="X12">
        <v>5710</v>
      </c>
      <c r="Y12" s="23">
        <f>U12/T12*100</f>
        <v>10.386894388288601</v>
      </c>
      <c r="Z12" s="23"/>
      <c r="AA12" s="23">
        <f>V12/T12*100</f>
        <v>9.6200766817706516</v>
      </c>
      <c r="AB12" s="23">
        <f>W12/T12*100</f>
        <v>40.153363541303591</v>
      </c>
      <c r="AC12" s="23">
        <f>X12/T12*100</f>
        <v>39.804810038340889</v>
      </c>
      <c r="AD12" s="2"/>
    </row>
    <row r="13" spans="1:30" ht="16.5" x14ac:dyDescent="0.25">
      <c r="A13" t="s">
        <v>13</v>
      </c>
      <c r="B13">
        <v>25670</v>
      </c>
      <c r="C13">
        <v>2415</v>
      </c>
      <c r="D13">
        <v>3530</v>
      </c>
      <c r="E13">
        <v>11465</v>
      </c>
      <c r="F13">
        <v>8265</v>
      </c>
      <c r="G13" s="23">
        <f t="shared" si="0"/>
        <v>9.4078691079080645</v>
      </c>
      <c r="H13" s="23">
        <f t="shared" si="1"/>
        <v>13.751460849240358</v>
      </c>
      <c r="I13" s="23">
        <f t="shared" si="2"/>
        <v>44.663030775223994</v>
      </c>
      <c r="J13" s="23">
        <f t="shared" si="3"/>
        <v>32.197117257499023</v>
      </c>
      <c r="K13">
        <v>29180</v>
      </c>
      <c r="L13">
        <v>2240</v>
      </c>
      <c r="M13">
        <v>2885</v>
      </c>
      <c r="N13">
        <v>12935</v>
      </c>
      <c r="O13">
        <v>11115</v>
      </c>
      <c r="P13" s="23">
        <f t="shared" si="4"/>
        <v>7.6764907470870458</v>
      </c>
      <c r="Q13" s="23">
        <f t="shared" si="5"/>
        <v>9.886908841672378</v>
      </c>
      <c r="R13" s="23">
        <f t="shared" si="6"/>
        <v>44.328307059629886</v>
      </c>
      <c r="S13" s="23">
        <f t="shared" si="7"/>
        <v>38.091158327621663</v>
      </c>
      <c r="T13">
        <v>28295</v>
      </c>
      <c r="U13">
        <v>1990</v>
      </c>
      <c r="V13">
        <v>2705</v>
      </c>
      <c r="W13">
        <v>12255</v>
      </c>
      <c r="X13">
        <v>11350</v>
      </c>
      <c r="Y13" s="23">
        <f t="shared" si="8"/>
        <v>7.0330447075455025</v>
      </c>
      <c r="Z13" s="23"/>
      <c r="AA13" s="23">
        <f t="shared" si="9"/>
        <v>9.5599929316133583</v>
      </c>
      <c r="AB13" s="23">
        <f t="shared" si="10"/>
        <v>43.311539141191027</v>
      </c>
      <c r="AC13" s="23">
        <f t="shared" si="11"/>
        <v>40.113094186251992</v>
      </c>
      <c r="AD13" s="2"/>
    </row>
    <row r="14" spans="1:30" x14ac:dyDescent="0.25">
      <c r="A14" t="s">
        <v>14</v>
      </c>
      <c r="B14">
        <v>111815</v>
      </c>
      <c r="C14">
        <v>9810</v>
      </c>
      <c r="D14">
        <v>14180</v>
      </c>
      <c r="E14">
        <v>29310</v>
      </c>
      <c r="F14">
        <v>58510</v>
      </c>
      <c r="G14" s="23">
        <f t="shared" si="0"/>
        <v>8.7734203818807845</v>
      </c>
      <c r="H14" s="23">
        <f t="shared" si="1"/>
        <v>12.681661673299645</v>
      </c>
      <c r="I14" s="23">
        <f t="shared" si="2"/>
        <v>26.212941018646873</v>
      </c>
      <c r="J14" s="23">
        <f t="shared" si="3"/>
        <v>52.327505254214543</v>
      </c>
      <c r="K14">
        <v>130325</v>
      </c>
      <c r="L14">
        <v>7480</v>
      </c>
      <c r="M14">
        <v>12330</v>
      </c>
      <c r="N14">
        <v>30565</v>
      </c>
      <c r="O14">
        <v>79945</v>
      </c>
      <c r="P14" s="23">
        <f t="shared" si="4"/>
        <v>5.7394974103203529</v>
      </c>
      <c r="Q14" s="23">
        <f t="shared" si="5"/>
        <v>9.4609629771724535</v>
      </c>
      <c r="R14" s="23">
        <f t="shared" si="6"/>
        <v>23.452906196048339</v>
      </c>
      <c r="S14" s="23">
        <f t="shared" si="7"/>
        <v>61.3427968540188</v>
      </c>
      <c r="T14">
        <v>120200</v>
      </c>
      <c r="U14">
        <v>6375</v>
      </c>
      <c r="V14">
        <v>10000</v>
      </c>
      <c r="W14">
        <v>25200</v>
      </c>
      <c r="X14">
        <v>78625</v>
      </c>
      <c r="Y14" s="23">
        <f t="shared" si="8"/>
        <v>5.3036605657237939</v>
      </c>
      <c r="Z14" s="23"/>
      <c r="AA14" s="23">
        <f t="shared" si="9"/>
        <v>8.3194675540765388</v>
      </c>
      <c r="AB14" s="23">
        <f t="shared" si="10"/>
        <v>20.965058236272878</v>
      </c>
      <c r="AC14" s="23">
        <f t="shared" si="11"/>
        <v>65.411813643926791</v>
      </c>
      <c r="AD14" s="2"/>
    </row>
    <row r="15" spans="1:30" x14ac:dyDescent="0.25">
      <c r="A15" t="s">
        <v>15</v>
      </c>
      <c r="B15">
        <v>21670</v>
      </c>
      <c r="C15">
        <v>1975</v>
      </c>
      <c r="D15">
        <v>2425</v>
      </c>
      <c r="E15">
        <v>7970</v>
      </c>
      <c r="F15">
        <v>9305</v>
      </c>
      <c r="G15" s="23">
        <f>C15/B15*100</f>
        <v>9.1139824642362708</v>
      </c>
      <c r="H15" s="23">
        <f t="shared" si="1"/>
        <v>11.19058606368251</v>
      </c>
      <c r="I15" s="23">
        <f t="shared" si="2"/>
        <v>36.778957083525611</v>
      </c>
      <c r="J15" s="23">
        <f t="shared" si="3"/>
        <v>42.939547761882785</v>
      </c>
      <c r="K15">
        <v>27210</v>
      </c>
      <c r="L15">
        <v>1890</v>
      </c>
      <c r="M15">
        <v>2440</v>
      </c>
      <c r="N15">
        <v>9525</v>
      </c>
      <c r="O15">
        <v>13355</v>
      </c>
      <c r="P15" s="23">
        <f t="shared" si="4"/>
        <v>6.9459757442116867</v>
      </c>
      <c r="Q15" s="23">
        <f t="shared" si="5"/>
        <v>8.9672914369717009</v>
      </c>
      <c r="R15" s="23">
        <f t="shared" si="6"/>
        <v>35.005512679162074</v>
      </c>
      <c r="S15" s="23">
        <f t="shared" si="7"/>
        <v>49.08122013965454</v>
      </c>
      <c r="T15">
        <v>25870</v>
      </c>
      <c r="U15">
        <v>1760</v>
      </c>
      <c r="V15">
        <v>2615</v>
      </c>
      <c r="W15">
        <v>8295</v>
      </c>
      <c r="X15">
        <v>13195</v>
      </c>
      <c r="Y15" s="23">
        <f t="shared" si="8"/>
        <v>6.8032470042520288</v>
      </c>
      <c r="Z15" s="23"/>
      <c r="AA15" s="23">
        <f t="shared" si="9"/>
        <v>10.108233475067646</v>
      </c>
      <c r="AB15" s="23">
        <f t="shared" si="10"/>
        <v>32.064166988790106</v>
      </c>
      <c r="AC15" s="23">
        <f t="shared" si="11"/>
        <v>51.005025125628144</v>
      </c>
      <c r="AD15" s="2"/>
    </row>
    <row r="16" spans="1:30" x14ac:dyDescent="0.25">
      <c r="A16" t="s">
        <v>16</v>
      </c>
      <c r="B16">
        <v>8780</v>
      </c>
      <c r="C16">
        <v>950</v>
      </c>
      <c r="D16">
        <v>930</v>
      </c>
      <c r="E16">
        <v>4420</v>
      </c>
      <c r="F16">
        <v>2480</v>
      </c>
      <c r="G16" s="23">
        <f t="shared" si="0"/>
        <v>10.82004555808656</v>
      </c>
      <c r="H16" s="23">
        <f t="shared" si="1"/>
        <v>10.592255125284739</v>
      </c>
      <c r="I16" s="23">
        <f t="shared" si="2"/>
        <v>50.341685649202738</v>
      </c>
      <c r="J16" s="23">
        <f t="shared" si="3"/>
        <v>28.246013667425967</v>
      </c>
      <c r="K16">
        <v>9810</v>
      </c>
      <c r="L16">
        <v>925</v>
      </c>
      <c r="M16">
        <v>900</v>
      </c>
      <c r="N16">
        <v>5010</v>
      </c>
      <c r="O16">
        <v>2970</v>
      </c>
      <c r="P16" s="23">
        <f t="shared" si="4"/>
        <v>9.4291539245667693</v>
      </c>
      <c r="Q16" s="23">
        <f t="shared" si="5"/>
        <v>9.1743119266055047</v>
      </c>
      <c r="R16" s="23">
        <f t="shared" si="6"/>
        <v>51.070336391437309</v>
      </c>
      <c r="S16" s="23">
        <f t="shared" si="7"/>
        <v>30.275229357798167</v>
      </c>
      <c r="T16">
        <v>9500</v>
      </c>
      <c r="U16">
        <v>825</v>
      </c>
      <c r="V16">
        <v>875</v>
      </c>
      <c r="W16">
        <v>4410</v>
      </c>
      <c r="X16">
        <v>3390</v>
      </c>
      <c r="Y16" s="23">
        <f t="shared" si="8"/>
        <v>8.6842105263157894</v>
      </c>
      <c r="Z16" s="23"/>
      <c r="AA16" s="23">
        <f t="shared" si="9"/>
        <v>9.2105263157894726</v>
      </c>
      <c r="AB16" s="23">
        <f t="shared" si="10"/>
        <v>46.421052631578945</v>
      </c>
      <c r="AC16" s="23">
        <f t="shared" si="11"/>
        <v>35.684210526315788</v>
      </c>
      <c r="AD16" s="2"/>
    </row>
    <row r="17" spans="1:30" x14ac:dyDescent="0.25">
      <c r="A17" t="s">
        <v>17</v>
      </c>
      <c r="B17">
        <v>6100</v>
      </c>
      <c r="C17">
        <v>1125</v>
      </c>
      <c r="D17">
        <v>710</v>
      </c>
      <c r="E17">
        <v>2910</v>
      </c>
      <c r="F17">
        <v>1350</v>
      </c>
      <c r="G17" s="23">
        <f t="shared" si="0"/>
        <v>18.442622950819672</v>
      </c>
      <c r="H17" s="23">
        <f t="shared" si="1"/>
        <v>11.639344262295081</v>
      </c>
      <c r="I17" s="23">
        <f t="shared" si="2"/>
        <v>47.704918032786885</v>
      </c>
      <c r="J17" s="23">
        <f t="shared" si="3"/>
        <v>22.131147540983605</v>
      </c>
      <c r="K17">
        <v>5940</v>
      </c>
      <c r="L17">
        <v>830</v>
      </c>
      <c r="M17">
        <v>480</v>
      </c>
      <c r="N17">
        <v>2820</v>
      </c>
      <c r="O17">
        <v>1810</v>
      </c>
      <c r="P17" s="23">
        <f t="shared" si="4"/>
        <v>13.973063973063974</v>
      </c>
      <c r="Q17" s="23">
        <f t="shared" si="5"/>
        <v>8.0808080808080813</v>
      </c>
      <c r="R17" s="23">
        <f t="shared" si="6"/>
        <v>47.474747474747474</v>
      </c>
      <c r="S17" s="23">
        <f t="shared" si="7"/>
        <v>30.471380471380471</v>
      </c>
      <c r="T17">
        <v>5085</v>
      </c>
      <c r="U17">
        <v>640</v>
      </c>
      <c r="V17">
        <v>390</v>
      </c>
      <c r="W17">
        <v>2565</v>
      </c>
      <c r="X17">
        <v>1490</v>
      </c>
      <c r="Y17" s="23">
        <f t="shared" si="8"/>
        <v>12.586037364798427</v>
      </c>
      <c r="Z17" s="23"/>
      <c r="AA17" s="23">
        <f t="shared" si="9"/>
        <v>7.6696165191740411</v>
      </c>
      <c r="AB17" s="23">
        <f t="shared" si="10"/>
        <v>50.442477876106196</v>
      </c>
      <c r="AC17" s="23">
        <f t="shared" si="11"/>
        <v>29.301868239921337</v>
      </c>
      <c r="AD17" s="2"/>
    </row>
    <row r="18" spans="1:30" x14ac:dyDescent="0.25">
      <c r="A18" t="s">
        <v>18</v>
      </c>
      <c r="B18">
        <v>4710</v>
      </c>
      <c r="C18">
        <v>1675</v>
      </c>
      <c r="D18">
        <v>700</v>
      </c>
      <c r="E18">
        <v>1840</v>
      </c>
      <c r="F18">
        <v>490</v>
      </c>
      <c r="G18" s="23">
        <f t="shared" si="0"/>
        <v>35.562632696390658</v>
      </c>
      <c r="H18" s="23">
        <f t="shared" si="1"/>
        <v>14.861995753715499</v>
      </c>
      <c r="I18" s="23">
        <f t="shared" si="2"/>
        <v>39.06581740976646</v>
      </c>
      <c r="J18" s="23">
        <f t="shared" si="3"/>
        <v>10.40339702760085</v>
      </c>
      <c r="K18">
        <v>4875</v>
      </c>
      <c r="L18">
        <v>1665</v>
      </c>
      <c r="M18">
        <v>765</v>
      </c>
      <c r="N18">
        <v>1825</v>
      </c>
      <c r="O18">
        <v>615</v>
      </c>
      <c r="P18" s="23">
        <f t="shared" si="4"/>
        <v>34.153846153846153</v>
      </c>
      <c r="Q18" s="23">
        <f t="shared" si="5"/>
        <v>15.692307692307692</v>
      </c>
      <c r="R18" s="23">
        <f t="shared" si="6"/>
        <v>37.435897435897438</v>
      </c>
      <c r="S18" s="23">
        <f t="shared" si="7"/>
        <v>12.615384615384615</v>
      </c>
      <c r="T18">
        <v>5025</v>
      </c>
      <c r="U18">
        <v>1895</v>
      </c>
      <c r="V18">
        <v>1040</v>
      </c>
      <c r="W18">
        <v>1510</v>
      </c>
      <c r="X18">
        <v>580</v>
      </c>
      <c r="Y18" s="23">
        <f t="shared" si="8"/>
        <v>37.711442786069654</v>
      </c>
      <c r="Z18" s="23"/>
      <c r="AA18" s="23">
        <f t="shared" si="9"/>
        <v>20.696517412935322</v>
      </c>
      <c r="AB18" s="23">
        <f t="shared" si="10"/>
        <v>30.049751243781092</v>
      </c>
      <c r="AC18" s="23">
        <f t="shared" si="11"/>
        <v>11.542288557213929</v>
      </c>
      <c r="AD18" s="2"/>
    </row>
    <row r="19" spans="1:30" x14ac:dyDescent="0.25">
      <c r="A19" t="s">
        <v>19</v>
      </c>
      <c r="B19">
        <v>4165</v>
      </c>
      <c r="C19">
        <v>455</v>
      </c>
      <c r="D19">
        <v>520</v>
      </c>
      <c r="E19">
        <v>1980</v>
      </c>
      <c r="F19">
        <v>1205</v>
      </c>
      <c r="G19" s="23">
        <f t="shared" si="0"/>
        <v>10.92436974789916</v>
      </c>
      <c r="H19" s="23">
        <f t="shared" si="1"/>
        <v>12.484993997599039</v>
      </c>
      <c r="I19" s="23">
        <f t="shared" si="2"/>
        <v>47.539015606242494</v>
      </c>
      <c r="J19" s="23">
        <f t="shared" si="3"/>
        <v>28.931572629051622</v>
      </c>
      <c r="K19">
        <v>4365</v>
      </c>
      <c r="L19">
        <v>405</v>
      </c>
      <c r="M19">
        <v>345</v>
      </c>
      <c r="N19">
        <v>2110</v>
      </c>
      <c r="O19">
        <v>1500</v>
      </c>
      <c r="P19" s="23">
        <f t="shared" si="4"/>
        <v>9.2783505154639183</v>
      </c>
      <c r="Q19" s="23">
        <f t="shared" si="5"/>
        <v>7.9037800687285218</v>
      </c>
      <c r="R19" s="23">
        <f t="shared" si="6"/>
        <v>48.33906071019473</v>
      </c>
      <c r="S19" s="23">
        <f t="shared" si="7"/>
        <v>34.364261168384878</v>
      </c>
      <c r="T19">
        <v>3850</v>
      </c>
      <c r="U19">
        <v>215</v>
      </c>
      <c r="V19">
        <v>265</v>
      </c>
      <c r="W19">
        <v>1825</v>
      </c>
      <c r="X19">
        <v>1545</v>
      </c>
      <c r="Y19" s="23">
        <f t="shared" si="8"/>
        <v>5.5844155844155843</v>
      </c>
      <c r="Z19" s="23" t="s">
        <v>35</v>
      </c>
      <c r="AA19" s="23">
        <f t="shared" si="9"/>
        <v>6.883116883116883</v>
      </c>
      <c r="AB19" s="23">
        <f t="shared" si="10"/>
        <v>47.402597402597401</v>
      </c>
      <c r="AC19" s="23">
        <f t="shared" si="11"/>
        <v>40.129870129870135</v>
      </c>
      <c r="AD19" s="2"/>
    </row>
    <row r="20" spans="1:30" x14ac:dyDescent="0.25">
      <c r="A20" t="s">
        <v>20</v>
      </c>
      <c r="B20">
        <v>24170</v>
      </c>
      <c r="C20">
        <v>1285</v>
      </c>
      <c r="D20">
        <v>2065</v>
      </c>
      <c r="E20">
        <v>12580</v>
      </c>
      <c r="F20">
        <v>8240</v>
      </c>
      <c r="G20" s="23">
        <f t="shared" si="0"/>
        <v>5.3165080678527099</v>
      </c>
      <c r="H20" s="23">
        <f t="shared" si="1"/>
        <v>8.5436491518411248</v>
      </c>
      <c r="I20" s="23">
        <f t="shared" si="2"/>
        <v>52.047993380223424</v>
      </c>
      <c r="J20" s="23">
        <f t="shared" si="3"/>
        <v>34.091849400082744</v>
      </c>
      <c r="K20">
        <v>28170</v>
      </c>
      <c r="L20">
        <v>1135</v>
      </c>
      <c r="M20">
        <v>1795</v>
      </c>
      <c r="N20">
        <v>14215</v>
      </c>
      <c r="O20">
        <v>11020</v>
      </c>
      <c r="P20" s="23">
        <f t="shared" si="4"/>
        <v>4.029108981185658</v>
      </c>
      <c r="Q20" s="23">
        <f t="shared" si="5"/>
        <v>6.3720269790557325</v>
      </c>
      <c r="R20" s="23">
        <f t="shared" si="6"/>
        <v>50.461483848065313</v>
      </c>
      <c r="S20" s="23">
        <f t="shared" si="7"/>
        <v>39.11963081292155</v>
      </c>
      <c r="T20">
        <v>26490</v>
      </c>
      <c r="U20">
        <v>1110</v>
      </c>
      <c r="V20">
        <v>1500</v>
      </c>
      <c r="W20">
        <v>12490</v>
      </c>
      <c r="X20">
        <v>11395</v>
      </c>
      <c r="Y20" s="23">
        <f t="shared" si="8"/>
        <v>4.190260475651189</v>
      </c>
      <c r="Z20" s="23"/>
      <c r="AA20" s="23">
        <f t="shared" si="9"/>
        <v>5.6625141562853907</v>
      </c>
      <c r="AB20" s="23">
        <f t="shared" si="10"/>
        <v>47.149867874669688</v>
      </c>
      <c r="AC20" s="23">
        <f t="shared" si="11"/>
        <v>43.016232540581349</v>
      </c>
      <c r="AD20" s="2"/>
    </row>
    <row r="21" spans="1:30" x14ac:dyDescent="0.25">
      <c r="A21" t="s">
        <v>21</v>
      </c>
      <c r="B21">
        <v>22950</v>
      </c>
      <c r="C21">
        <v>1175</v>
      </c>
      <c r="D21">
        <v>2430</v>
      </c>
      <c r="E21">
        <v>8230</v>
      </c>
      <c r="F21">
        <v>11110</v>
      </c>
      <c r="G21" s="23">
        <f t="shared" si="0"/>
        <v>5.1198257080610023</v>
      </c>
      <c r="H21" s="23">
        <f t="shared" si="1"/>
        <v>10.588235294117647</v>
      </c>
      <c r="I21" s="23">
        <f t="shared" si="2"/>
        <v>35.860566448801748</v>
      </c>
      <c r="J21" s="23">
        <f t="shared" si="3"/>
        <v>48.409586056644883</v>
      </c>
      <c r="K21">
        <v>27395</v>
      </c>
      <c r="L21">
        <v>1270</v>
      </c>
      <c r="M21">
        <v>2560</v>
      </c>
      <c r="N21">
        <v>8300</v>
      </c>
      <c r="O21">
        <v>15270</v>
      </c>
      <c r="P21" s="23">
        <f t="shared" si="4"/>
        <v>4.6358824603029749</v>
      </c>
      <c r="Q21" s="23">
        <f t="shared" si="5"/>
        <v>9.3447709436028461</v>
      </c>
      <c r="R21" s="23">
        <f t="shared" si="6"/>
        <v>30.297499543712359</v>
      </c>
      <c r="S21" s="23">
        <f t="shared" si="7"/>
        <v>55.740098558131045</v>
      </c>
      <c r="T21">
        <v>25820</v>
      </c>
      <c r="U21">
        <v>1205</v>
      </c>
      <c r="V21">
        <v>2165</v>
      </c>
      <c r="W21">
        <v>6810</v>
      </c>
      <c r="X21">
        <v>15630</v>
      </c>
      <c r="Y21" s="23">
        <f t="shared" si="8"/>
        <v>4.6669248644461652</v>
      </c>
      <c r="Z21" s="23"/>
      <c r="AA21" s="23">
        <f t="shared" si="9"/>
        <v>8.3849728892331523</v>
      </c>
      <c r="AB21" s="23">
        <f t="shared" si="10"/>
        <v>26.374903175832685</v>
      </c>
      <c r="AC21" s="23">
        <f t="shared" si="11"/>
        <v>60.534469403563129</v>
      </c>
      <c r="AD21" s="2"/>
    </row>
    <row r="22" spans="1:30" x14ac:dyDescent="0.25">
      <c r="A22" t="s">
        <v>22</v>
      </c>
      <c r="B22">
        <v>25310</v>
      </c>
      <c r="C22">
        <v>2100</v>
      </c>
      <c r="D22">
        <v>3110</v>
      </c>
      <c r="E22">
        <v>12225</v>
      </c>
      <c r="F22">
        <v>7875</v>
      </c>
      <c r="G22" s="23">
        <f t="shared" si="0"/>
        <v>8.2971157645199529</v>
      </c>
      <c r="H22" s="23">
        <f t="shared" si="1"/>
        <v>12.287633346503359</v>
      </c>
      <c r="I22" s="23">
        <f t="shared" si="2"/>
        <v>48.301066772026871</v>
      </c>
      <c r="J22" s="23">
        <f t="shared" si="3"/>
        <v>31.114184116949822</v>
      </c>
      <c r="K22">
        <v>33990</v>
      </c>
      <c r="L22">
        <v>2270</v>
      </c>
      <c r="M22">
        <v>3160</v>
      </c>
      <c r="N22">
        <v>16600</v>
      </c>
      <c r="O22">
        <v>11960</v>
      </c>
      <c r="P22" s="23">
        <f t="shared" si="4"/>
        <v>6.6784348337746398</v>
      </c>
      <c r="Q22" s="23">
        <f t="shared" si="5"/>
        <v>9.2968520152986187</v>
      </c>
      <c r="R22" s="23">
        <f t="shared" si="6"/>
        <v>48.837893498087674</v>
      </c>
      <c r="S22" s="23">
        <f t="shared" si="7"/>
        <v>35.18681965283907</v>
      </c>
      <c r="T22">
        <v>33770</v>
      </c>
      <c r="U22">
        <v>2105</v>
      </c>
      <c r="V22">
        <v>3215</v>
      </c>
      <c r="W22">
        <v>15900</v>
      </c>
      <c r="X22">
        <v>12545</v>
      </c>
      <c r="Y22" s="23">
        <f t="shared" si="8"/>
        <v>6.2333432040272436</v>
      </c>
      <c r="Z22" s="23"/>
      <c r="AA22" s="23">
        <f t="shared" si="9"/>
        <v>9.5202842759846007</v>
      </c>
      <c r="AB22" s="23">
        <f t="shared" si="10"/>
        <v>47.083209949659462</v>
      </c>
      <c r="AC22" s="23">
        <f t="shared" si="11"/>
        <v>37.148356529464024</v>
      </c>
      <c r="AD22" s="2"/>
    </row>
    <row r="23" spans="1:30" x14ac:dyDescent="0.25">
      <c r="A23" t="s">
        <v>23</v>
      </c>
      <c r="B23">
        <v>31670</v>
      </c>
      <c r="C23">
        <v>2225</v>
      </c>
      <c r="D23">
        <v>3125</v>
      </c>
      <c r="E23">
        <v>14130</v>
      </c>
      <c r="F23">
        <v>12185</v>
      </c>
      <c r="G23" s="23">
        <f t="shared" si="0"/>
        <v>7.025576255131039</v>
      </c>
      <c r="H23" s="23">
        <f t="shared" si="1"/>
        <v>9.867382380802022</v>
      </c>
      <c r="I23" s="23">
        <f t="shared" si="2"/>
        <v>44.616356173034418</v>
      </c>
      <c r="J23" s="23">
        <f t="shared" si="3"/>
        <v>38.474897379223236</v>
      </c>
      <c r="K23">
        <v>37960</v>
      </c>
      <c r="L23">
        <v>2435</v>
      </c>
      <c r="M23">
        <v>3630</v>
      </c>
      <c r="N23">
        <v>17435</v>
      </c>
      <c r="O23">
        <v>14465</v>
      </c>
      <c r="P23" s="23">
        <f t="shared" si="4"/>
        <v>6.4146469968387771</v>
      </c>
      <c r="Q23" s="23">
        <f t="shared" si="5"/>
        <v>9.5626975763962072</v>
      </c>
      <c r="R23" s="23">
        <f t="shared" si="6"/>
        <v>45.92992623814542</v>
      </c>
      <c r="S23" s="23">
        <f t="shared" si="7"/>
        <v>38.105900948366703</v>
      </c>
      <c r="T23">
        <v>38305</v>
      </c>
      <c r="U23">
        <v>2340</v>
      </c>
      <c r="V23">
        <v>3305</v>
      </c>
      <c r="W23">
        <v>16475</v>
      </c>
      <c r="X23">
        <v>16180</v>
      </c>
      <c r="Y23" s="23">
        <f t="shared" si="8"/>
        <v>6.1088630727059137</v>
      </c>
      <c r="Z23" s="23"/>
      <c r="AA23" s="23">
        <f t="shared" si="9"/>
        <v>8.628116433885916</v>
      </c>
      <c r="AB23" s="23">
        <f t="shared" si="10"/>
        <v>43.010050907192273</v>
      </c>
      <c r="AC23" s="23">
        <f t="shared" si="11"/>
        <v>42.239916459992166</v>
      </c>
      <c r="AD23" s="2"/>
    </row>
    <row r="24" spans="1:30" ht="16.5" x14ac:dyDescent="0.25">
      <c r="A24" t="s">
        <v>24</v>
      </c>
      <c r="B24">
        <v>76370</v>
      </c>
      <c r="C24">
        <v>4265</v>
      </c>
      <c r="D24">
        <v>8350</v>
      </c>
      <c r="E24">
        <v>29995</v>
      </c>
      <c r="F24">
        <v>33760</v>
      </c>
      <c r="G24" s="23">
        <f t="shared" si="0"/>
        <v>5.5846536598140633</v>
      </c>
      <c r="H24" s="23">
        <f t="shared" si="1"/>
        <v>10.933612675134215</v>
      </c>
      <c r="I24" s="23">
        <f t="shared" si="2"/>
        <v>39.275893675527044</v>
      </c>
      <c r="J24" s="23">
        <f t="shared" si="3"/>
        <v>44.205839989524684</v>
      </c>
      <c r="K24">
        <v>91625</v>
      </c>
      <c r="L24">
        <v>4620</v>
      </c>
      <c r="M24">
        <v>7255</v>
      </c>
      <c r="N24">
        <v>36005</v>
      </c>
      <c r="O24">
        <v>43750</v>
      </c>
      <c r="P24" s="23">
        <f t="shared" si="4"/>
        <v>5.0422919508867663</v>
      </c>
      <c r="Q24" s="23">
        <f t="shared" si="5"/>
        <v>7.9181446111869027</v>
      </c>
      <c r="R24" s="23">
        <f t="shared" si="6"/>
        <v>39.296043656207367</v>
      </c>
      <c r="S24" s="23">
        <f t="shared" si="7"/>
        <v>47.748976807639835</v>
      </c>
      <c r="T24">
        <v>90605</v>
      </c>
      <c r="U24">
        <v>4140</v>
      </c>
      <c r="V24">
        <v>7050</v>
      </c>
      <c r="W24">
        <v>32595</v>
      </c>
      <c r="X24">
        <v>46820</v>
      </c>
      <c r="Y24" s="23">
        <f t="shared" si="8"/>
        <v>4.56928425583577</v>
      </c>
      <c r="Z24" s="23"/>
      <c r="AA24" s="23">
        <f t="shared" si="9"/>
        <v>7.7810275371116386</v>
      </c>
      <c r="AB24" s="23">
        <f t="shared" si="10"/>
        <v>35.974835825837424</v>
      </c>
      <c r="AC24" s="23">
        <f t="shared" si="11"/>
        <v>51.67485238121516</v>
      </c>
      <c r="AD24" s="2"/>
    </row>
    <row r="25" spans="1:30" x14ac:dyDescent="0.25">
      <c r="A25" s="9" t="s">
        <v>25</v>
      </c>
      <c r="B25" s="9">
        <v>13510</v>
      </c>
      <c r="C25" s="9">
        <v>1090</v>
      </c>
      <c r="D25" s="9">
        <v>1705</v>
      </c>
      <c r="E25" s="9">
        <v>7070</v>
      </c>
      <c r="F25" s="9">
        <v>3645</v>
      </c>
      <c r="G25" s="24">
        <f t="shared" si="0"/>
        <v>8.0680977054034049</v>
      </c>
      <c r="H25" s="24">
        <f t="shared" si="1"/>
        <v>12.620281273131015</v>
      </c>
      <c r="I25" s="24">
        <f t="shared" si="2"/>
        <v>52.331606217616574</v>
      </c>
      <c r="J25" s="24">
        <f t="shared" si="3"/>
        <v>26.980014803849002</v>
      </c>
      <c r="K25" s="9">
        <v>15665</v>
      </c>
      <c r="L25" s="9">
        <v>1075</v>
      </c>
      <c r="M25" s="9">
        <v>1405</v>
      </c>
      <c r="N25" s="9">
        <v>8085</v>
      </c>
      <c r="O25" s="9">
        <v>5095</v>
      </c>
      <c r="P25" s="24">
        <f t="shared" si="4"/>
        <v>6.8624321736354936</v>
      </c>
      <c r="Q25" s="24">
        <f t="shared" si="5"/>
        <v>8.9690392594956911</v>
      </c>
      <c r="R25" s="24">
        <f t="shared" si="6"/>
        <v>51.611873603574857</v>
      </c>
      <c r="S25" s="24">
        <f t="shared" si="7"/>
        <v>32.524736674114266</v>
      </c>
      <c r="T25" s="9">
        <v>15190</v>
      </c>
      <c r="U25" s="9">
        <v>1195</v>
      </c>
      <c r="V25" s="9">
        <v>1205</v>
      </c>
      <c r="W25" s="9">
        <v>7480</v>
      </c>
      <c r="X25" s="9">
        <v>5310</v>
      </c>
      <c r="Y25" s="24">
        <f t="shared" si="8"/>
        <v>7.8670177748518766</v>
      </c>
      <c r="Z25" s="24"/>
      <c r="AA25" s="24">
        <f t="shared" si="9"/>
        <v>7.9328505595786707</v>
      </c>
      <c r="AB25" s="24">
        <f t="shared" si="10"/>
        <v>49.242922975641868</v>
      </c>
      <c r="AC25" s="24">
        <f t="shared" si="11"/>
        <v>34.957208689927583</v>
      </c>
      <c r="AD25" s="2"/>
    </row>
    <row r="26" spans="1:30" x14ac:dyDescent="0.25">
      <c r="A26" s="25" t="s">
        <v>35</v>
      </c>
      <c r="B26" s="26" t="s">
        <v>36</v>
      </c>
      <c r="C26" s="27"/>
      <c r="D26" s="27"/>
      <c r="E26" s="27"/>
    </row>
    <row r="27" spans="1:30" ht="15" customHeight="1" x14ac:dyDescent="0.25">
      <c r="A27" s="12" t="s">
        <v>26</v>
      </c>
      <c r="B27" s="13" t="s">
        <v>27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30" x14ac:dyDescent="0.25">
      <c r="A28" s="12" t="s">
        <v>28</v>
      </c>
      <c r="B28" s="15" t="s">
        <v>29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30" ht="15" customHeight="1" x14ac:dyDescent="0.25">
      <c r="A29" s="12" t="s">
        <v>30</v>
      </c>
      <c r="B29" s="13" t="s">
        <v>31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30" x14ac:dyDescent="0.25">
      <c r="A30" s="17" t="s">
        <v>32</v>
      </c>
      <c r="B30" s="18" t="s">
        <v>33</v>
      </c>
      <c r="C30" s="18"/>
      <c r="D30" s="18"/>
      <c r="E30" s="19"/>
      <c r="F30" s="1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20"/>
      <c r="R30" s="20"/>
      <c r="S30" s="20"/>
      <c r="T30" s="20"/>
      <c r="U30" s="21"/>
      <c r="V30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audebord xmlns="6555bc9a-3ecb-448a-8d62-964241833788">true</Tableaudebord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D66A1-2B1A-4BE6-9AE9-296F969E55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46D15-3FD0-47A9-85EB-5FE6D7C5FA16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customXml/itemProps3.xml><?xml version="1.0" encoding="utf-8"?>
<ds:datastoreItem xmlns:ds="http://schemas.openxmlformats.org/officeDocument/2006/customXml" ds:itemID="{A538A336-2D85-4FC9-83A3-37E4B8F7F5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régional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Schott</dc:creator>
  <cp:keywords/>
  <dc:description/>
  <cp:lastModifiedBy>Esther Schott</cp:lastModifiedBy>
  <cp:revision/>
  <dcterms:created xsi:type="dcterms:W3CDTF">2024-08-21T19:05:10Z</dcterms:created>
  <dcterms:modified xsi:type="dcterms:W3CDTF">2025-04-09T14:27:15Z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  <property fmtid="{D5CDD505-2E9C-101B-9397-08002B2CF9AE}" pid="3" name="MediaServiceImageTags">
    <vt:lpwstr/>
  </property>
</Properties>
</file>