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kiosque.fondationchagnon.org/redoc/Documents/communications/observatoire_des_tout-petits/SCIENTIFIQUE/Tableau de bord/MiseAJour/environnement physique/"/>
    </mc:Choice>
  </mc:AlternateContent>
  <xr:revisionPtr revIDLastSave="0" documentId="8_{0A05CF02-0B9D-41B5-833D-0C4CBA6DA2A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Urbain_Rural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4" i="8" l="1"/>
  <c r="Y24" i="8"/>
  <c r="Z23" i="8"/>
  <c r="Y23" i="8"/>
  <c r="Z22" i="8"/>
  <c r="Y22" i="8"/>
  <c r="Z21" i="8"/>
  <c r="Y21" i="8"/>
  <c r="Y20" i="8"/>
  <c r="Z19" i="8"/>
  <c r="Y19" i="8"/>
  <c r="Z18" i="8"/>
  <c r="Y18" i="8"/>
  <c r="Z17" i="8"/>
  <c r="Z16" i="8"/>
  <c r="Y16" i="8"/>
  <c r="Z15" i="8"/>
  <c r="Y15" i="8"/>
  <c r="Z14" i="8"/>
  <c r="Y14" i="8"/>
  <c r="Y13" i="8"/>
  <c r="Z12" i="8"/>
  <c r="Y12" i="8"/>
  <c r="Z11" i="8"/>
  <c r="Y11" i="8"/>
  <c r="Z10" i="8"/>
  <c r="Y10" i="8"/>
  <c r="Z9" i="8"/>
  <c r="Y9" i="8"/>
  <c r="Z8" i="8"/>
  <c r="Y8" i="8"/>
  <c r="Z7" i="8"/>
  <c r="Y7" i="8"/>
  <c r="U17" i="8" l="1"/>
  <c r="T17" i="8"/>
  <c r="P17" i="8"/>
  <c r="O17" i="8"/>
  <c r="K17" i="8"/>
  <c r="J17" i="8"/>
  <c r="F17" i="8"/>
  <c r="E17" i="8"/>
  <c r="U16" i="8"/>
  <c r="T16" i="8"/>
  <c r="P16" i="8"/>
  <c r="O16" i="8"/>
  <c r="K16" i="8"/>
  <c r="J16" i="8"/>
  <c r="F16" i="8"/>
  <c r="E16" i="8"/>
  <c r="U9" i="8"/>
  <c r="T9" i="8"/>
  <c r="P9" i="8"/>
  <c r="O9" i="8"/>
  <c r="K9" i="8"/>
  <c r="J9" i="8"/>
  <c r="F9" i="8"/>
  <c r="E9" i="8"/>
  <c r="U11" i="8"/>
  <c r="T11" i="8"/>
  <c r="P11" i="8"/>
  <c r="O11" i="8"/>
  <c r="K11" i="8"/>
  <c r="J11" i="8"/>
  <c r="F11" i="8"/>
  <c r="E11" i="8"/>
  <c r="U15" i="8"/>
  <c r="T15" i="8"/>
  <c r="P15" i="8"/>
  <c r="O15" i="8"/>
  <c r="K15" i="8"/>
  <c r="J15" i="8"/>
  <c r="F15" i="8"/>
  <c r="E15" i="8"/>
  <c r="U14" i="8"/>
  <c r="T14" i="8"/>
  <c r="P14" i="8"/>
  <c r="O14" i="8"/>
  <c r="K14" i="8"/>
  <c r="J14" i="8"/>
  <c r="F14" i="8"/>
  <c r="E14" i="8"/>
  <c r="U22" i="8"/>
  <c r="T22" i="8"/>
  <c r="P22" i="8"/>
  <c r="O22" i="8"/>
  <c r="K22" i="8"/>
  <c r="J22" i="8"/>
  <c r="F22" i="8"/>
  <c r="E22" i="8"/>
  <c r="U21" i="8"/>
  <c r="T21" i="8"/>
  <c r="P21" i="8"/>
  <c r="O21" i="8"/>
  <c r="K21" i="8"/>
  <c r="J21" i="8"/>
  <c r="F21" i="8"/>
  <c r="E21" i="8"/>
  <c r="U20" i="8"/>
  <c r="T20" i="8"/>
  <c r="P20" i="8"/>
  <c r="O20" i="8"/>
  <c r="K20" i="8"/>
  <c r="J20" i="8"/>
  <c r="F20" i="8"/>
  <c r="E20" i="8"/>
  <c r="U13" i="8"/>
  <c r="T13" i="8"/>
  <c r="P13" i="8"/>
  <c r="O13" i="8"/>
  <c r="K13" i="8"/>
  <c r="J13" i="8"/>
  <c r="F13" i="8"/>
  <c r="E13" i="8"/>
  <c r="U23" i="8"/>
  <c r="T23" i="8"/>
  <c r="P23" i="8"/>
  <c r="O23" i="8"/>
  <c r="K23" i="8"/>
  <c r="J23" i="8"/>
  <c r="F23" i="8"/>
  <c r="E23" i="8"/>
  <c r="U24" i="8"/>
  <c r="T24" i="8"/>
  <c r="P24" i="8"/>
  <c r="O24" i="8"/>
  <c r="K24" i="8"/>
  <c r="J24" i="8"/>
  <c r="F24" i="8"/>
  <c r="E24" i="8"/>
  <c r="U12" i="8"/>
  <c r="T12" i="8"/>
  <c r="P12" i="8"/>
  <c r="O12" i="8"/>
  <c r="K12" i="8"/>
  <c r="J12" i="8"/>
  <c r="F12" i="8"/>
  <c r="E12" i="8"/>
  <c r="U19" i="8"/>
  <c r="T19" i="8"/>
  <c r="P19" i="8"/>
  <c r="O19" i="8"/>
  <c r="K19" i="8"/>
  <c r="J19" i="8"/>
  <c r="F19" i="8"/>
  <c r="E19" i="8"/>
  <c r="U10" i="8"/>
  <c r="T10" i="8"/>
  <c r="P10" i="8"/>
  <c r="O10" i="8"/>
  <c r="K10" i="8"/>
  <c r="J10" i="8"/>
  <c r="F10" i="8"/>
  <c r="E10" i="8"/>
  <c r="U8" i="8"/>
  <c r="T8" i="8"/>
  <c r="P8" i="8"/>
  <c r="O8" i="8"/>
  <c r="K8" i="8"/>
  <c r="J8" i="8"/>
  <c r="F8" i="8"/>
  <c r="E8" i="8"/>
  <c r="U18" i="8"/>
  <c r="T18" i="8"/>
  <c r="P18" i="8"/>
  <c r="O18" i="8"/>
  <c r="K18" i="8"/>
  <c r="J18" i="8"/>
  <c r="F18" i="8"/>
  <c r="E18" i="8"/>
  <c r="U7" i="8"/>
  <c r="T7" i="8"/>
  <c r="P7" i="8"/>
  <c r="O7" i="8"/>
  <c r="K7" i="8"/>
  <c r="J7" i="8"/>
  <c r="F7" i="8"/>
  <c r="E7" i="8"/>
</calcChain>
</file>

<file path=xl/sharedStrings.xml><?xml version="1.0" encoding="utf-8"?>
<sst xmlns="http://schemas.openxmlformats.org/spreadsheetml/2006/main" count="61" uniqueCount="34">
  <si>
    <t>Province de Québec</t>
  </si>
  <si>
    <t>Total - Ruralité</t>
  </si>
  <si>
    <t xml:space="preserve">  En mileu urbain</t>
  </si>
  <si>
    <t xml:space="preserve">  En milieu rural</t>
  </si>
  <si>
    <t>Bas-Saint-Laurent</t>
  </si>
  <si>
    <t>Saguenay - Lac-Saint-Jean</t>
  </si>
  <si>
    <t>Gaspésie - Îles-de-la-Madeleine</t>
  </si>
  <si>
    <t>Capitale-Nationale</t>
  </si>
  <si>
    <t>Chaudière - Appalaches</t>
  </si>
  <si>
    <t>Estrie</t>
  </si>
  <si>
    <t>Centre-du-Québec</t>
  </si>
  <si>
    <t>Montérégie</t>
  </si>
  <si>
    <t>Montréal</t>
  </si>
  <si>
    <t>Laval</t>
  </si>
  <si>
    <t>Lanaudière</t>
  </si>
  <si>
    <t>Laurentides</t>
  </si>
  <si>
    <t>Outaouais</t>
  </si>
  <si>
    <t>Abitibi - Témiscamingue</t>
  </si>
  <si>
    <t>Mauricie</t>
  </si>
  <si>
    <t>Côte-Nord</t>
  </si>
  <si>
    <t>Nord-du-Québec</t>
  </si>
  <si>
    <t>n</t>
  </si>
  <si>
    <t>%</t>
  </si>
  <si>
    <t>Découpage territorial</t>
  </si>
  <si>
    <t>Total - 0-5 ans</t>
  </si>
  <si>
    <t xml:space="preserve">  En milieu urbain</t>
  </si>
  <si>
    <t xml:space="preserve">Note: </t>
  </si>
  <si>
    <t>0 peut être un zéro absolu ou une valeur arrondie à zéro</t>
  </si>
  <si>
    <t xml:space="preserve">Source: </t>
  </si>
  <si>
    <t>Statistique Canada, Recensements de 1996, 2001, 2006 et 2016, et ENM 2011</t>
  </si>
  <si>
    <t>En raison de l'arrondissement aléatoire  des valeurs présentées dans les cellules individuelles, la valeur totale peut ne pas correspondre à la somme des valeurs individuelles, étant donné que le total et les totaux partiels sont arrondis séparément. Par ailleurs, la somme des répartitions en pourcentage, qui sont calculées à partir de données arrondies, ne correspond pas nécessairement à 100 %.</t>
  </si>
  <si>
    <t>Enfants de 0-5 ans vivant en milieu urbain vs milieu rural, Québec et ses Régions, 1996, 2001, 2006, 2011 et 2016</t>
  </si>
  <si>
    <t>Note sur l'arrondissement:</t>
  </si>
  <si>
    <r>
      <t>Total  -  enfants de 0 à 5 ans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</si>
</sst>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164" fontId="0" fillId="0" borderId="0" xfId="0" applyNumberFormat="1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/>
    <xf numFmtId="164" fontId="2" fillId="0" borderId="0" xfId="0" applyNumberFormat="1" applyFont="1"/>
    <xf numFmtId="0" fontId="4" fillId="0" borderId="0" xfId="0" applyFont="1" applyFill="1"/>
    <xf numFmtId="164" fontId="4" fillId="0" borderId="0" xfId="0" applyNumberFormat="1" applyFont="1" applyFill="1"/>
    <xf numFmtId="0" fontId="4" fillId="0" borderId="19" xfId="0" applyFont="1" applyFill="1" applyBorder="1"/>
    <xf numFmtId="0" fontId="4" fillId="0" borderId="10" xfId="0" applyFont="1" applyFill="1" applyBorder="1"/>
    <xf numFmtId="0" fontId="4" fillId="0" borderId="5" xfId="0" applyFont="1" applyFill="1" applyBorder="1"/>
    <xf numFmtId="0" fontId="5" fillId="0" borderId="5" xfId="0" applyFont="1" applyFill="1" applyBorder="1"/>
    <xf numFmtId="0" fontId="4" fillId="0" borderId="6" xfId="0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164" fontId="5" fillId="2" borderId="1" xfId="0" applyNumberFormat="1" applyFont="1" applyFill="1" applyBorder="1"/>
    <xf numFmtId="164" fontId="5" fillId="2" borderId="9" xfId="0" applyNumberFormat="1" applyFont="1" applyFill="1" applyBorder="1"/>
    <xf numFmtId="0" fontId="5" fillId="0" borderId="20" xfId="0" applyFont="1" applyFill="1" applyBorder="1"/>
    <xf numFmtId="164" fontId="4" fillId="2" borderId="1" xfId="0" applyNumberFormat="1" applyFont="1" applyFill="1" applyBorder="1"/>
    <xf numFmtId="164" fontId="5" fillId="2" borderId="0" xfId="0" applyNumberFormat="1" applyFont="1" applyFill="1" applyBorder="1"/>
    <xf numFmtId="0" fontId="3" fillId="0" borderId="20" xfId="0" applyFont="1" applyBorder="1"/>
    <xf numFmtId="0" fontId="3" fillId="0" borderId="0" xfId="0" applyFont="1" applyBorder="1"/>
    <xf numFmtId="0" fontId="3" fillId="0" borderId="3" xfId="0" applyFont="1" applyBorder="1"/>
    <xf numFmtId="164" fontId="3" fillId="2" borderId="1" xfId="0" applyNumberFormat="1" applyFont="1" applyFill="1" applyBorder="1"/>
    <xf numFmtId="2" fontId="3" fillId="2" borderId="3" xfId="0" applyNumberFormat="1" applyFont="1" applyFill="1" applyBorder="1"/>
    <xf numFmtId="0" fontId="5" fillId="0" borderId="0" xfId="0" applyFont="1" applyFill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3" xfId="0" applyFont="1" applyFill="1" applyBorder="1"/>
    <xf numFmtId="164" fontId="4" fillId="2" borderId="9" xfId="0" applyNumberFormat="1" applyFont="1" applyFill="1" applyBorder="1"/>
    <xf numFmtId="0" fontId="4" fillId="0" borderId="20" xfId="0" applyFont="1" applyFill="1" applyBorder="1"/>
    <xf numFmtId="164" fontId="4" fillId="2" borderId="0" xfId="0" applyNumberFormat="1" applyFont="1" applyFill="1" applyBorder="1"/>
    <xf numFmtId="0" fontId="2" fillId="0" borderId="20" xfId="0" applyFont="1" applyBorder="1"/>
    <xf numFmtId="2" fontId="2" fillId="2" borderId="3" xfId="0" applyNumberFormat="1" applyFont="1" applyFill="1" applyBorder="1"/>
    <xf numFmtId="0" fontId="2" fillId="0" borderId="20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4" fillId="0" borderId="16" xfId="0" applyFont="1" applyFill="1" applyBorder="1"/>
    <xf numFmtId="164" fontId="4" fillId="2" borderId="14" xfId="0" applyNumberFormat="1" applyFont="1" applyFill="1" applyBorder="1"/>
    <xf numFmtId="164" fontId="4" fillId="2" borderId="17" xfId="0" applyNumberFormat="1" applyFont="1" applyFill="1" applyBorder="1"/>
    <xf numFmtId="0" fontId="4" fillId="0" borderId="21" xfId="0" applyFont="1" applyFill="1" applyBorder="1"/>
    <xf numFmtId="164" fontId="4" fillId="2" borderId="15" xfId="0" applyNumberFormat="1" applyFont="1" applyFill="1" applyBorder="1"/>
    <xf numFmtId="0" fontId="2" fillId="0" borderId="21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2" fontId="2" fillId="2" borderId="16" xfId="0" applyNumberFormat="1" applyFont="1" applyFill="1" applyBorder="1"/>
    <xf numFmtId="164" fontId="4" fillId="0" borderId="0" xfId="0" applyNumberFormat="1" applyFont="1" applyFill="1" applyBorder="1"/>
    <xf numFmtId="2" fontId="2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 wrapText="1"/>
    </xf>
    <xf numFmtId="164" fontId="5" fillId="2" borderId="8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13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/>
    <xf numFmtId="164" fontId="5" fillId="2" borderId="4" xfId="0" applyNumberFormat="1" applyFont="1" applyFill="1" applyBorder="1" applyAlignment="1">
      <alignment horizontal="right"/>
    </xf>
    <xf numFmtId="164" fontId="5" fillId="2" borderId="8" xfId="0" applyNumberFormat="1" applyFont="1" applyFill="1" applyBorder="1"/>
    <xf numFmtId="0" fontId="5" fillId="0" borderId="10" xfId="0" applyFont="1" applyFill="1" applyBorder="1"/>
    <xf numFmtId="0" fontId="5" fillId="2" borderId="8" xfId="0" applyFont="1" applyFill="1" applyBorder="1"/>
    <xf numFmtId="0" fontId="5" fillId="2" borderId="5" xfId="0" applyFont="1" applyFill="1" applyBorder="1"/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14" xfId="0" applyNumberFormat="1" applyFont="1" applyFill="1" applyBorder="1"/>
    <xf numFmtId="0" fontId="7" fillId="0" borderId="0" xfId="0" applyFont="1"/>
    <xf numFmtId="0" fontId="2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0" xfId="0" applyFont="1" applyBorder="1"/>
    <xf numFmtId="0" fontId="4" fillId="0" borderId="3" xfId="0" applyFont="1" applyBorder="1"/>
    <xf numFmtId="2" fontId="4" fillId="2" borderId="3" xfId="0" applyNumberFormat="1" applyFont="1" applyFill="1" applyBorder="1"/>
    <xf numFmtId="2" fontId="4" fillId="2" borderId="3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6"/>
  <sheetViews>
    <sheetView tabSelected="1" topLeftCell="D1" zoomScale="90" zoomScaleNormal="90" workbookViewId="0">
      <selection activeCell="W8" sqref="W8"/>
    </sheetView>
  </sheetViews>
  <sheetFormatPr baseColWidth="10" defaultRowHeight="15" x14ac:dyDescent="0.25"/>
  <cols>
    <col min="1" max="1" width="36" customWidth="1"/>
    <col min="2" max="4" width="12.7109375" customWidth="1"/>
    <col min="5" max="6" width="12.7109375" style="1" customWidth="1"/>
    <col min="7" max="26" width="12.7109375" customWidth="1"/>
  </cols>
  <sheetData>
    <row r="1" spans="1:26" s="4" customFormat="1" ht="14.25" x14ac:dyDescent="0.2">
      <c r="E1" s="5"/>
      <c r="F1" s="5"/>
    </row>
    <row r="2" spans="1:26" s="4" customFormat="1" ht="15.75" x14ac:dyDescent="0.25">
      <c r="A2" s="89" t="s">
        <v>31</v>
      </c>
      <c r="E2" s="5"/>
      <c r="F2" s="5"/>
    </row>
    <row r="3" spans="1:26" s="6" customFormat="1" ht="14.25" x14ac:dyDescent="0.2">
      <c r="E3" s="7"/>
      <c r="F3" s="7"/>
    </row>
    <row r="4" spans="1:26" s="6" customFormat="1" x14ac:dyDescent="0.25">
      <c r="A4" s="8"/>
      <c r="B4" s="91">
        <v>1996</v>
      </c>
      <c r="C4" s="92"/>
      <c r="D4" s="92"/>
      <c r="E4" s="92"/>
      <c r="F4" s="93"/>
      <c r="G4" s="94">
        <v>2001</v>
      </c>
      <c r="H4" s="92"/>
      <c r="I4" s="92"/>
      <c r="J4" s="92"/>
      <c r="K4" s="93"/>
      <c r="L4" s="95">
        <v>2006</v>
      </c>
      <c r="M4" s="96"/>
      <c r="N4" s="96"/>
      <c r="O4" s="96"/>
      <c r="P4" s="97"/>
      <c r="Q4" s="92">
        <v>2011</v>
      </c>
      <c r="R4" s="92"/>
      <c r="S4" s="92"/>
      <c r="T4" s="92"/>
      <c r="U4" s="92"/>
      <c r="V4" s="9"/>
      <c r="W4" s="10"/>
      <c r="X4" s="11">
        <v>2016</v>
      </c>
      <c r="Y4" s="10"/>
      <c r="Z4" s="12"/>
    </row>
    <row r="5" spans="1:26" s="72" customFormat="1" ht="47.25" x14ac:dyDescent="0.25">
      <c r="A5" s="13" t="s">
        <v>23</v>
      </c>
      <c r="B5" s="60" t="s">
        <v>24</v>
      </c>
      <c r="C5" s="61" t="s">
        <v>2</v>
      </c>
      <c r="D5" s="62" t="s">
        <v>3</v>
      </c>
      <c r="E5" s="63" t="s">
        <v>2</v>
      </c>
      <c r="F5" s="64" t="s">
        <v>3</v>
      </c>
      <c r="G5" s="61" t="s">
        <v>1</v>
      </c>
      <c r="H5" s="61" t="s">
        <v>2</v>
      </c>
      <c r="I5" s="61" t="s">
        <v>3</v>
      </c>
      <c r="J5" s="63" t="s">
        <v>2</v>
      </c>
      <c r="K5" s="64" t="s">
        <v>3</v>
      </c>
      <c r="L5" s="65" t="s">
        <v>1</v>
      </c>
      <c r="M5" s="61" t="s">
        <v>2</v>
      </c>
      <c r="N5" s="61" t="s">
        <v>3</v>
      </c>
      <c r="O5" s="66" t="s">
        <v>2</v>
      </c>
      <c r="P5" s="67" t="s">
        <v>3</v>
      </c>
      <c r="Q5" s="61" t="s">
        <v>1</v>
      </c>
      <c r="R5" s="61" t="s">
        <v>2</v>
      </c>
      <c r="S5" s="61" t="s">
        <v>3</v>
      </c>
      <c r="T5" s="66" t="s">
        <v>2</v>
      </c>
      <c r="U5" s="68" t="s">
        <v>3</v>
      </c>
      <c r="V5" s="69" t="s">
        <v>33</v>
      </c>
      <c r="W5" s="82" t="s">
        <v>25</v>
      </c>
      <c r="X5" s="84" t="s">
        <v>3</v>
      </c>
      <c r="Y5" s="85" t="s">
        <v>25</v>
      </c>
      <c r="Z5" s="86" t="s">
        <v>3</v>
      </c>
    </row>
    <row r="6" spans="1:26" s="28" customFormat="1" x14ac:dyDescent="0.25">
      <c r="A6" s="73"/>
      <c r="B6" s="74"/>
      <c r="C6" s="75" t="s">
        <v>21</v>
      </c>
      <c r="D6" s="76"/>
      <c r="E6" s="77" t="s">
        <v>22</v>
      </c>
      <c r="F6" s="78"/>
      <c r="G6" s="11"/>
      <c r="H6" s="75" t="s">
        <v>21</v>
      </c>
      <c r="I6" s="75"/>
      <c r="J6" s="77" t="s">
        <v>22</v>
      </c>
      <c r="K6" s="78"/>
      <c r="L6" s="79"/>
      <c r="M6" s="75" t="s">
        <v>21</v>
      </c>
      <c r="N6" s="75"/>
      <c r="O6" s="77" t="s">
        <v>22</v>
      </c>
      <c r="P6" s="80"/>
      <c r="Q6" s="11"/>
      <c r="R6" s="75" t="s">
        <v>21</v>
      </c>
      <c r="S6" s="75"/>
      <c r="T6" s="77" t="s">
        <v>22</v>
      </c>
      <c r="U6" s="81"/>
      <c r="V6" s="69"/>
      <c r="W6" s="82" t="s">
        <v>21</v>
      </c>
      <c r="X6" s="70"/>
      <c r="Y6" s="83" t="s">
        <v>22</v>
      </c>
      <c r="Z6" s="71"/>
    </row>
    <row r="7" spans="1:26" s="28" customFormat="1" x14ac:dyDescent="0.25">
      <c r="A7" s="14" t="s">
        <v>0</v>
      </c>
      <c r="B7" s="15">
        <v>553555</v>
      </c>
      <c r="C7" s="16">
        <v>429660</v>
      </c>
      <c r="D7" s="17">
        <v>123890</v>
      </c>
      <c r="E7" s="18">
        <f>C7/B7*100</f>
        <v>77.618303510942908</v>
      </c>
      <c r="F7" s="19">
        <f>D7/B7*100</f>
        <v>22.380793236444436</v>
      </c>
      <c r="G7" s="16">
        <v>462430</v>
      </c>
      <c r="H7" s="16">
        <v>365495</v>
      </c>
      <c r="I7" s="16">
        <v>96935</v>
      </c>
      <c r="J7" s="18">
        <f>H7/G7*100</f>
        <v>79.037908440196361</v>
      </c>
      <c r="K7" s="19">
        <f>I7/G7*100</f>
        <v>20.962091559803646</v>
      </c>
      <c r="L7" s="20">
        <v>450610</v>
      </c>
      <c r="M7" s="16">
        <v>363465</v>
      </c>
      <c r="N7" s="16">
        <v>87150</v>
      </c>
      <c r="O7" s="18">
        <f>M7/L7*100</f>
        <v>80.660659994230045</v>
      </c>
      <c r="P7" s="19">
        <f>N7/L7*100</f>
        <v>19.340449612747165</v>
      </c>
      <c r="Q7" s="16">
        <v>525455</v>
      </c>
      <c r="R7" s="16">
        <v>425835</v>
      </c>
      <c r="S7" s="16">
        <v>99615</v>
      </c>
      <c r="T7" s="21">
        <f>R7/Q7*100</f>
        <v>81.041192870940421</v>
      </c>
      <c r="U7" s="22">
        <f>S7/Q7*100</f>
        <v>18.957855572789299</v>
      </c>
      <c r="V7" s="23">
        <v>535655</v>
      </c>
      <c r="W7" s="24">
        <v>439530</v>
      </c>
      <c r="X7" s="25">
        <v>96130</v>
      </c>
      <c r="Y7" s="26">
        <f>W7/V7*100</f>
        <v>82.05468071799946</v>
      </c>
      <c r="Z7" s="27">
        <f>X7/V7*100</f>
        <v>17.946252718634195</v>
      </c>
    </row>
    <row r="8" spans="1:26" s="6" customFormat="1" x14ac:dyDescent="0.25">
      <c r="A8" s="14" t="s">
        <v>4</v>
      </c>
      <c r="B8" s="29">
        <v>13810</v>
      </c>
      <c r="C8" s="30">
        <v>5655</v>
      </c>
      <c r="D8" s="31">
        <v>8160</v>
      </c>
      <c r="E8" s="21">
        <f>C8/B8*100</f>
        <v>40.948587979724834</v>
      </c>
      <c r="F8" s="32">
        <f t="shared" ref="F8:F24" si="0">D8/B8*100</f>
        <v>59.087617668356259</v>
      </c>
      <c r="G8" s="30">
        <v>10965</v>
      </c>
      <c r="H8" s="30">
        <v>4480</v>
      </c>
      <c r="I8" s="30">
        <v>6485</v>
      </c>
      <c r="J8" s="21">
        <f>H8/G8*100</f>
        <v>40.857273141814865</v>
      </c>
      <c r="K8" s="32">
        <f t="shared" ref="K8:K24" si="1">I8/G8*100</f>
        <v>59.142726858185135</v>
      </c>
      <c r="L8" s="33">
        <v>10630</v>
      </c>
      <c r="M8" s="30">
        <v>4615</v>
      </c>
      <c r="N8" s="30">
        <v>6015</v>
      </c>
      <c r="O8" s="21">
        <f t="shared" ref="O8:O24" si="2">M8/L8*100</f>
        <v>43.414863593603009</v>
      </c>
      <c r="P8" s="32">
        <f t="shared" ref="P8:P24" si="3">N8/L8*100</f>
        <v>56.585136406396984</v>
      </c>
      <c r="Q8" s="30">
        <v>11705</v>
      </c>
      <c r="R8" s="30">
        <v>5530</v>
      </c>
      <c r="S8" s="30">
        <v>6170</v>
      </c>
      <c r="T8" s="21">
        <f t="shared" ref="T8:T24" si="4">R8/Q8*100</f>
        <v>47.244767193507045</v>
      </c>
      <c r="U8" s="34">
        <f t="shared" ref="U8:U24" si="5">S8/Q8*100</f>
        <v>52.712516018795384</v>
      </c>
      <c r="V8" s="35">
        <v>11190</v>
      </c>
      <c r="W8" s="99">
        <v>5890</v>
      </c>
      <c r="X8" s="100">
        <v>5300</v>
      </c>
      <c r="Y8" s="21">
        <f t="shared" ref="Y8:Y24" si="6">W8/V8*100</f>
        <v>52.63628239499554</v>
      </c>
      <c r="Z8" s="101">
        <f t="shared" ref="Z8:Z24" si="7">X8/V8*100</f>
        <v>47.363717605004467</v>
      </c>
    </row>
    <row r="9" spans="1:26" s="6" customFormat="1" x14ac:dyDescent="0.25">
      <c r="A9" s="14" t="s">
        <v>5</v>
      </c>
      <c r="B9" s="29">
        <v>21015</v>
      </c>
      <c r="C9" s="30">
        <v>14780</v>
      </c>
      <c r="D9" s="31">
        <v>6235</v>
      </c>
      <c r="E9" s="21">
        <f>C9/B9*100</f>
        <v>70.330716155127291</v>
      </c>
      <c r="F9" s="32">
        <f>D9/B9*100</f>
        <v>29.669283844872712</v>
      </c>
      <c r="G9" s="30">
        <v>16255</v>
      </c>
      <c r="H9" s="30">
        <v>11475</v>
      </c>
      <c r="I9" s="30">
        <v>4780</v>
      </c>
      <c r="J9" s="21">
        <f>H9/G9*100</f>
        <v>70.593663488157489</v>
      </c>
      <c r="K9" s="32">
        <f>I9/G9*100</f>
        <v>29.406336511842511</v>
      </c>
      <c r="L9" s="33">
        <v>14985</v>
      </c>
      <c r="M9" s="30">
        <v>10625</v>
      </c>
      <c r="N9" s="30">
        <v>4360</v>
      </c>
      <c r="O9" s="21">
        <f>M9/L9*100</f>
        <v>70.904237570904243</v>
      </c>
      <c r="P9" s="32">
        <f>N9/L9*100</f>
        <v>29.09576242909576</v>
      </c>
      <c r="Q9" s="30">
        <v>16920</v>
      </c>
      <c r="R9" s="30">
        <v>12365</v>
      </c>
      <c r="S9" s="30">
        <v>4555</v>
      </c>
      <c r="T9" s="21">
        <f>R9/Q9*100</f>
        <v>73.079196217494086</v>
      </c>
      <c r="U9" s="34">
        <f>S9/Q9*100</f>
        <v>26.92080378250591</v>
      </c>
      <c r="V9" s="35">
        <v>16995</v>
      </c>
      <c r="W9" s="99">
        <v>12795</v>
      </c>
      <c r="X9" s="100">
        <v>4195</v>
      </c>
      <c r="Y9" s="21">
        <f t="shared" si="6"/>
        <v>75.286849073256846</v>
      </c>
      <c r="Z9" s="101">
        <f t="shared" si="7"/>
        <v>24.683730508973227</v>
      </c>
    </row>
    <row r="10" spans="1:26" s="6" customFormat="1" x14ac:dyDescent="0.25">
      <c r="A10" s="14" t="s">
        <v>7</v>
      </c>
      <c r="B10" s="29">
        <v>42785</v>
      </c>
      <c r="C10" s="30">
        <v>37140</v>
      </c>
      <c r="D10" s="31">
        <v>5650</v>
      </c>
      <c r="E10" s="21">
        <f t="shared" ref="E10:E24" si="8">C10/B10*100</f>
        <v>86.806123641463131</v>
      </c>
      <c r="F10" s="32">
        <f t="shared" si="0"/>
        <v>13.205562697206966</v>
      </c>
      <c r="G10" s="30">
        <v>35255</v>
      </c>
      <c r="H10" s="30">
        <v>30905</v>
      </c>
      <c r="I10" s="30">
        <v>4350</v>
      </c>
      <c r="J10" s="21">
        <f t="shared" ref="J10:J24" si="9">H10/G10*100</f>
        <v>87.661324634803577</v>
      </c>
      <c r="K10" s="32">
        <f t="shared" si="1"/>
        <v>12.338675365196426</v>
      </c>
      <c r="L10" s="33">
        <v>33910</v>
      </c>
      <c r="M10" s="30">
        <v>29720</v>
      </c>
      <c r="N10" s="30">
        <v>4195</v>
      </c>
      <c r="O10" s="21">
        <f t="shared" si="2"/>
        <v>87.64376290179888</v>
      </c>
      <c r="P10" s="32">
        <f t="shared" si="3"/>
        <v>12.370982011206134</v>
      </c>
      <c r="Q10" s="30">
        <v>42260</v>
      </c>
      <c r="R10" s="30">
        <v>36960</v>
      </c>
      <c r="S10" s="30">
        <v>5305</v>
      </c>
      <c r="T10" s="21">
        <f t="shared" si="4"/>
        <v>87.458589682915289</v>
      </c>
      <c r="U10" s="34">
        <f t="shared" si="5"/>
        <v>12.553241836251775</v>
      </c>
      <c r="V10" s="35">
        <v>46485</v>
      </c>
      <c r="W10" s="99">
        <v>40800</v>
      </c>
      <c r="X10" s="100">
        <v>5685</v>
      </c>
      <c r="Y10" s="21">
        <f t="shared" si="6"/>
        <v>87.770248467247498</v>
      </c>
      <c r="Z10" s="101">
        <f t="shared" si="7"/>
        <v>12.2297515327525</v>
      </c>
    </row>
    <row r="11" spans="1:26" s="6" customFormat="1" x14ac:dyDescent="0.25">
      <c r="A11" s="14" t="s">
        <v>18</v>
      </c>
      <c r="B11" s="29">
        <v>17700</v>
      </c>
      <c r="C11" s="30">
        <v>13450</v>
      </c>
      <c r="D11" s="31">
        <v>4250</v>
      </c>
      <c r="E11" s="21">
        <f t="shared" ref="E11:E18" si="10">C11/B11*100</f>
        <v>75.988700564971751</v>
      </c>
      <c r="F11" s="32">
        <f t="shared" ref="F11:F18" si="11">D11/B11*100</f>
        <v>24.011299435028249</v>
      </c>
      <c r="G11" s="30">
        <v>13370</v>
      </c>
      <c r="H11" s="30">
        <v>10175</v>
      </c>
      <c r="I11" s="30">
        <v>3195</v>
      </c>
      <c r="J11" s="21">
        <f t="shared" ref="J11:J18" si="12">H11/G11*100</f>
        <v>76.10321615557217</v>
      </c>
      <c r="K11" s="32">
        <f t="shared" ref="K11:K18" si="13">I11/G11*100</f>
        <v>23.896783844427823</v>
      </c>
      <c r="L11" s="33">
        <v>12540</v>
      </c>
      <c r="M11" s="30">
        <v>9840</v>
      </c>
      <c r="N11" s="30">
        <v>2700</v>
      </c>
      <c r="O11" s="21">
        <f t="shared" ref="O11:O18" si="14">M11/L11*100</f>
        <v>78.4688995215311</v>
      </c>
      <c r="P11" s="32">
        <f t="shared" ref="P11:P18" si="15">N11/L11*100</f>
        <v>21.5311004784689</v>
      </c>
      <c r="Q11" s="30">
        <v>14415</v>
      </c>
      <c r="R11" s="30">
        <v>10300</v>
      </c>
      <c r="S11" s="30">
        <v>4115</v>
      </c>
      <c r="T11" s="21">
        <f t="shared" ref="T11:T23" si="16">R11/Q11*100</f>
        <v>71.453347207769681</v>
      </c>
      <c r="U11" s="34">
        <f t="shared" ref="U11:U18" si="17">S11/Q11*100</f>
        <v>28.546652792230315</v>
      </c>
      <c r="V11" s="37">
        <v>14500</v>
      </c>
      <c r="W11" s="30">
        <v>10600</v>
      </c>
      <c r="X11" s="31">
        <v>3895</v>
      </c>
      <c r="Y11" s="21">
        <f t="shared" si="6"/>
        <v>73.103448275862064</v>
      </c>
      <c r="Z11" s="101">
        <f t="shared" si="7"/>
        <v>26.862068965517246</v>
      </c>
    </row>
    <row r="12" spans="1:26" s="6" customFormat="1" x14ac:dyDescent="0.25">
      <c r="A12" s="14" t="s">
        <v>9</v>
      </c>
      <c r="B12" s="29">
        <v>20705</v>
      </c>
      <c r="C12" s="30">
        <v>12565</v>
      </c>
      <c r="D12" s="31">
        <v>8140</v>
      </c>
      <c r="E12" s="21">
        <f t="shared" si="10"/>
        <v>60.685824680028979</v>
      </c>
      <c r="F12" s="32">
        <f t="shared" si="11"/>
        <v>39.314175319971021</v>
      </c>
      <c r="G12" s="30">
        <v>18185</v>
      </c>
      <c r="H12" s="30">
        <v>11560</v>
      </c>
      <c r="I12" s="30">
        <v>6625</v>
      </c>
      <c r="J12" s="21">
        <f t="shared" si="12"/>
        <v>63.56887544679681</v>
      </c>
      <c r="K12" s="32">
        <f t="shared" si="13"/>
        <v>36.43112455320319</v>
      </c>
      <c r="L12" s="33">
        <v>17905</v>
      </c>
      <c r="M12" s="30">
        <v>11335</v>
      </c>
      <c r="N12" s="30">
        <v>6570</v>
      </c>
      <c r="O12" s="21">
        <f t="shared" si="14"/>
        <v>63.306339011449317</v>
      </c>
      <c r="P12" s="32">
        <f t="shared" si="15"/>
        <v>36.693660988550683</v>
      </c>
      <c r="Q12" s="30">
        <v>19785</v>
      </c>
      <c r="R12" s="30">
        <v>12725</v>
      </c>
      <c r="S12" s="30">
        <v>7065</v>
      </c>
      <c r="T12" s="21">
        <f t="shared" si="16"/>
        <v>64.316401314126864</v>
      </c>
      <c r="U12" s="34">
        <f t="shared" si="17"/>
        <v>35.70887035633055</v>
      </c>
      <c r="V12" s="37">
        <v>20125</v>
      </c>
      <c r="W12" s="30">
        <v>13850</v>
      </c>
      <c r="X12" s="31">
        <v>6270</v>
      </c>
      <c r="Y12" s="21">
        <f t="shared" si="6"/>
        <v>68.819875776397524</v>
      </c>
      <c r="Z12" s="101">
        <f t="shared" si="7"/>
        <v>31.155279503105586</v>
      </c>
    </row>
    <row r="13" spans="1:26" s="6" customFormat="1" x14ac:dyDescent="0.25">
      <c r="A13" s="14" t="s">
        <v>12</v>
      </c>
      <c r="B13" s="29">
        <v>127265</v>
      </c>
      <c r="C13" s="30">
        <v>127265</v>
      </c>
      <c r="D13" s="31">
        <v>0</v>
      </c>
      <c r="E13" s="21">
        <f t="shared" si="10"/>
        <v>100</v>
      </c>
      <c r="F13" s="32">
        <f t="shared" si="11"/>
        <v>0</v>
      </c>
      <c r="G13" s="30">
        <v>116465</v>
      </c>
      <c r="H13" s="30">
        <v>116460</v>
      </c>
      <c r="I13" s="30">
        <v>0</v>
      </c>
      <c r="J13" s="21">
        <f t="shared" si="12"/>
        <v>99.995706864723317</v>
      </c>
      <c r="K13" s="32">
        <f t="shared" si="13"/>
        <v>0</v>
      </c>
      <c r="L13" s="33">
        <v>112355</v>
      </c>
      <c r="M13" s="30">
        <v>112350</v>
      </c>
      <c r="N13" s="30">
        <v>0</v>
      </c>
      <c r="O13" s="21">
        <f t="shared" si="14"/>
        <v>99.995549819767703</v>
      </c>
      <c r="P13" s="32">
        <f t="shared" si="15"/>
        <v>0</v>
      </c>
      <c r="Q13" s="30">
        <v>125975</v>
      </c>
      <c r="R13" s="30">
        <v>125975</v>
      </c>
      <c r="S13" s="30">
        <v>0</v>
      </c>
      <c r="T13" s="21">
        <f t="shared" si="16"/>
        <v>100</v>
      </c>
      <c r="U13" s="34">
        <f t="shared" si="17"/>
        <v>0</v>
      </c>
      <c r="V13" s="37">
        <v>130320</v>
      </c>
      <c r="W13" s="30">
        <v>130325</v>
      </c>
      <c r="X13" s="31">
        <v>0</v>
      </c>
      <c r="Y13" s="21">
        <f t="shared" si="6"/>
        <v>100.00383670963782</v>
      </c>
      <c r="Z13" s="102">
        <v>0</v>
      </c>
    </row>
    <row r="14" spans="1:26" s="6" customFormat="1" x14ac:dyDescent="0.25">
      <c r="A14" s="14" t="s">
        <v>16</v>
      </c>
      <c r="B14" s="29">
        <v>26920</v>
      </c>
      <c r="C14" s="30">
        <v>22535</v>
      </c>
      <c r="D14" s="31">
        <v>4385</v>
      </c>
      <c r="E14" s="21">
        <f t="shared" si="10"/>
        <v>83.710995542347703</v>
      </c>
      <c r="F14" s="32">
        <f t="shared" si="11"/>
        <v>16.289004457652304</v>
      </c>
      <c r="G14" s="30">
        <v>21380</v>
      </c>
      <c r="H14" s="30">
        <v>18205</v>
      </c>
      <c r="I14" s="30">
        <v>3180</v>
      </c>
      <c r="J14" s="21">
        <f t="shared" si="12"/>
        <v>85.149672591206738</v>
      </c>
      <c r="K14" s="32">
        <f t="shared" si="13"/>
        <v>14.873713751169317</v>
      </c>
      <c r="L14" s="33">
        <v>21735</v>
      </c>
      <c r="M14" s="30">
        <v>18860</v>
      </c>
      <c r="N14" s="30">
        <v>2875</v>
      </c>
      <c r="O14" s="21">
        <f t="shared" si="14"/>
        <v>86.772486772486772</v>
      </c>
      <c r="P14" s="32">
        <f t="shared" si="15"/>
        <v>13.227513227513226</v>
      </c>
      <c r="Q14" s="30">
        <v>26205</v>
      </c>
      <c r="R14" s="30">
        <v>23385</v>
      </c>
      <c r="S14" s="30">
        <v>2825</v>
      </c>
      <c r="T14" s="21">
        <f t="shared" si="16"/>
        <v>89.238694905552379</v>
      </c>
      <c r="U14" s="34">
        <f t="shared" si="17"/>
        <v>10.780385422629269</v>
      </c>
      <c r="V14" s="37">
        <v>27210</v>
      </c>
      <c r="W14" s="30">
        <v>24550</v>
      </c>
      <c r="X14" s="31">
        <v>2660</v>
      </c>
      <c r="Y14" s="21">
        <f t="shared" si="6"/>
        <v>90.224182285924286</v>
      </c>
      <c r="Z14" s="101">
        <f t="shared" si="7"/>
        <v>9.775817714075707</v>
      </c>
    </row>
    <row r="15" spans="1:26" s="6" customFormat="1" x14ac:dyDescent="0.25">
      <c r="A15" s="14" t="s">
        <v>17</v>
      </c>
      <c r="B15" s="29">
        <v>13100</v>
      </c>
      <c r="C15" s="30">
        <v>6035</v>
      </c>
      <c r="D15" s="31">
        <v>7060</v>
      </c>
      <c r="E15" s="21">
        <f t="shared" si="10"/>
        <v>46.068702290076338</v>
      </c>
      <c r="F15" s="32">
        <f t="shared" si="11"/>
        <v>53.893129770992367</v>
      </c>
      <c r="G15" s="30">
        <v>10300</v>
      </c>
      <c r="H15" s="30">
        <v>6410</v>
      </c>
      <c r="I15" s="30">
        <v>3890</v>
      </c>
      <c r="J15" s="21">
        <f t="shared" si="12"/>
        <v>62.23300970873786</v>
      </c>
      <c r="K15" s="32">
        <f t="shared" si="13"/>
        <v>37.76699029126214</v>
      </c>
      <c r="L15" s="33">
        <v>8875</v>
      </c>
      <c r="M15" s="30">
        <v>5450</v>
      </c>
      <c r="N15" s="30">
        <v>3420</v>
      </c>
      <c r="O15" s="21">
        <f t="shared" si="14"/>
        <v>61.408450704225345</v>
      </c>
      <c r="P15" s="32">
        <f t="shared" si="15"/>
        <v>38.535211267605632</v>
      </c>
      <c r="Q15" s="30">
        <v>10280</v>
      </c>
      <c r="R15" s="30">
        <v>6540</v>
      </c>
      <c r="S15" s="30">
        <v>3745</v>
      </c>
      <c r="T15" s="21">
        <f t="shared" si="16"/>
        <v>63.618677042801551</v>
      </c>
      <c r="U15" s="34">
        <f t="shared" si="17"/>
        <v>36.429961089494164</v>
      </c>
      <c r="V15" s="37">
        <v>9805</v>
      </c>
      <c r="W15" s="30">
        <v>5215</v>
      </c>
      <c r="X15" s="31">
        <v>4590</v>
      </c>
      <c r="Y15" s="21">
        <f t="shared" si="6"/>
        <v>53.187149413564505</v>
      </c>
      <c r="Z15" s="101">
        <f t="shared" si="7"/>
        <v>46.812850586435488</v>
      </c>
    </row>
    <row r="16" spans="1:26" s="6" customFormat="1" x14ac:dyDescent="0.25">
      <c r="A16" s="14" t="s">
        <v>19</v>
      </c>
      <c r="B16" s="29">
        <v>8525</v>
      </c>
      <c r="C16" s="30">
        <v>4805</v>
      </c>
      <c r="D16" s="31">
        <v>3725</v>
      </c>
      <c r="E16" s="21">
        <f t="shared" si="10"/>
        <v>56.36363636363636</v>
      </c>
      <c r="F16" s="32">
        <f t="shared" si="11"/>
        <v>43.695014662756599</v>
      </c>
      <c r="G16" s="30">
        <v>6830</v>
      </c>
      <c r="H16" s="30">
        <v>3815</v>
      </c>
      <c r="I16" s="30">
        <v>3020</v>
      </c>
      <c r="J16" s="21">
        <f t="shared" si="12"/>
        <v>55.856515373352856</v>
      </c>
      <c r="K16" s="32">
        <f t="shared" si="13"/>
        <v>44.216691068814058</v>
      </c>
      <c r="L16" s="33">
        <v>6125</v>
      </c>
      <c r="M16" s="30">
        <v>3510</v>
      </c>
      <c r="N16" s="30">
        <v>2615</v>
      </c>
      <c r="O16" s="21">
        <f t="shared" si="14"/>
        <v>57.306122448979593</v>
      </c>
      <c r="P16" s="32">
        <f t="shared" si="15"/>
        <v>42.693877551020407</v>
      </c>
      <c r="Q16" s="30">
        <v>6515</v>
      </c>
      <c r="R16" s="30">
        <v>3870</v>
      </c>
      <c r="S16" s="30">
        <v>2645</v>
      </c>
      <c r="T16" s="21">
        <f t="shared" si="16"/>
        <v>59.401381427475052</v>
      </c>
      <c r="U16" s="34">
        <f t="shared" si="17"/>
        <v>40.598618572524941</v>
      </c>
      <c r="V16" s="37">
        <v>5940</v>
      </c>
      <c r="W16" s="30">
        <v>3630</v>
      </c>
      <c r="X16" s="31">
        <v>2310</v>
      </c>
      <c r="Y16" s="21">
        <f t="shared" si="6"/>
        <v>61.111111111111114</v>
      </c>
      <c r="Z16" s="101">
        <f t="shared" si="7"/>
        <v>38.888888888888893</v>
      </c>
    </row>
    <row r="17" spans="1:26" s="6" customFormat="1" x14ac:dyDescent="0.25">
      <c r="A17" s="14" t="s">
        <v>20</v>
      </c>
      <c r="B17" s="29">
        <v>5070</v>
      </c>
      <c r="C17" s="30">
        <v>0</v>
      </c>
      <c r="D17" s="31">
        <v>5070</v>
      </c>
      <c r="E17" s="21">
        <f t="shared" si="10"/>
        <v>0</v>
      </c>
      <c r="F17" s="32">
        <f t="shared" si="11"/>
        <v>100</v>
      </c>
      <c r="G17" s="30">
        <v>4625</v>
      </c>
      <c r="H17" s="30">
        <v>0</v>
      </c>
      <c r="I17" s="30">
        <v>4630</v>
      </c>
      <c r="J17" s="21">
        <f t="shared" si="12"/>
        <v>0</v>
      </c>
      <c r="K17" s="32">
        <f t="shared" si="13"/>
        <v>100.10810810810811</v>
      </c>
      <c r="L17" s="33">
        <v>4770</v>
      </c>
      <c r="M17" s="30">
        <v>0</v>
      </c>
      <c r="N17" s="30">
        <v>4765</v>
      </c>
      <c r="O17" s="21">
        <f t="shared" si="14"/>
        <v>0</v>
      </c>
      <c r="P17" s="32">
        <f t="shared" si="15"/>
        <v>99.895178197064993</v>
      </c>
      <c r="Q17" s="30">
        <v>5165</v>
      </c>
      <c r="R17" s="30">
        <v>0</v>
      </c>
      <c r="S17" s="30">
        <v>5165</v>
      </c>
      <c r="T17" s="21">
        <f t="shared" si="16"/>
        <v>0</v>
      </c>
      <c r="U17" s="34">
        <f t="shared" si="17"/>
        <v>100</v>
      </c>
      <c r="V17" s="37">
        <v>4875</v>
      </c>
      <c r="W17" s="30">
        <v>0</v>
      </c>
      <c r="X17" s="31">
        <v>4870</v>
      </c>
      <c r="Y17" s="103">
        <v>0</v>
      </c>
      <c r="Z17" s="101">
        <f t="shared" si="7"/>
        <v>99.897435897435898</v>
      </c>
    </row>
    <row r="18" spans="1:26" s="6" customFormat="1" x14ac:dyDescent="0.25">
      <c r="A18" s="14" t="s">
        <v>6</v>
      </c>
      <c r="B18" s="29">
        <v>7180</v>
      </c>
      <c r="C18" s="30">
        <v>335</v>
      </c>
      <c r="D18" s="31">
        <v>6850</v>
      </c>
      <c r="E18" s="21">
        <f t="shared" si="10"/>
        <v>4.6657381615598892</v>
      </c>
      <c r="F18" s="32">
        <f t="shared" si="11"/>
        <v>95.403899721448468</v>
      </c>
      <c r="G18" s="30">
        <v>5085</v>
      </c>
      <c r="H18" s="30">
        <v>245</v>
      </c>
      <c r="I18" s="30">
        <v>4840</v>
      </c>
      <c r="J18" s="21">
        <f t="shared" si="12"/>
        <v>4.8180924287118971</v>
      </c>
      <c r="K18" s="32">
        <f t="shared" si="13"/>
        <v>95.181907571288107</v>
      </c>
      <c r="L18" s="33">
        <v>4175</v>
      </c>
      <c r="M18" s="30">
        <v>195</v>
      </c>
      <c r="N18" s="30">
        <v>3980</v>
      </c>
      <c r="O18" s="21">
        <f t="shared" si="14"/>
        <v>4.6706586826347305</v>
      </c>
      <c r="P18" s="32">
        <f t="shared" si="15"/>
        <v>95.329341317365262</v>
      </c>
      <c r="Q18" s="30">
        <v>4710</v>
      </c>
      <c r="R18" s="30">
        <v>275</v>
      </c>
      <c r="S18" s="30">
        <v>4440</v>
      </c>
      <c r="T18" s="21">
        <f t="shared" si="16"/>
        <v>5.8386411889596603</v>
      </c>
      <c r="U18" s="34">
        <f t="shared" si="17"/>
        <v>94.267515923566876</v>
      </c>
      <c r="V18" s="37">
        <v>4360</v>
      </c>
      <c r="W18" s="30">
        <v>190</v>
      </c>
      <c r="X18" s="31">
        <v>4175</v>
      </c>
      <c r="Y18" s="21">
        <f t="shared" si="6"/>
        <v>4.3577981651376145</v>
      </c>
      <c r="Z18" s="101">
        <f t="shared" si="7"/>
        <v>95.756880733944953</v>
      </c>
    </row>
    <row r="19" spans="1:26" s="6" customFormat="1" x14ac:dyDescent="0.25">
      <c r="A19" s="14" t="s">
        <v>8</v>
      </c>
      <c r="B19" s="29">
        <v>28900</v>
      </c>
      <c r="C19" s="30">
        <v>14220</v>
      </c>
      <c r="D19" s="31">
        <v>14685</v>
      </c>
      <c r="E19" s="21">
        <f t="shared" si="8"/>
        <v>49.20415224913495</v>
      </c>
      <c r="F19" s="32">
        <f t="shared" si="0"/>
        <v>50.813148788927329</v>
      </c>
      <c r="G19" s="30">
        <v>23925</v>
      </c>
      <c r="H19" s="30">
        <v>11730</v>
      </c>
      <c r="I19" s="30">
        <v>12195</v>
      </c>
      <c r="J19" s="21">
        <f t="shared" si="9"/>
        <v>49.028213166144205</v>
      </c>
      <c r="K19" s="32">
        <f t="shared" si="1"/>
        <v>50.971786833855802</v>
      </c>
      <c r="L19" s="33">
        <v>24220</v>
      </c>
      <c r="M19" s="30">
        <v>12585</v>
      </c>
      <c r="N19" s="30">
        <v>11640</v>
      </c>
      <c r="O19" s="21">
        <f t="shared" si="2"/>
        <v>51.961189099917426</v>
      </c>
      <c r="P19" s="32">
        <f t="shared" si="3"/>
        <v>48.059454995871178</v>
      </c>
      <c r="Q19" s="30">
        <v>28000</v>
      </c>
      <c r="R19" s="30">
        <v>15205</v>
      </c>
      <c r="S19" s="30">
        <v>12795</v>
      </c>
      <c r="T19" s="21">
        <f t="shared" si="16"/>
        <v>54.303571428571431</v>
      </c>
      <c r="U19" s="34">
        <f t="shared" si="5"/>
        <v>45.696428571428569</v>
      </c>
      <c r="V19" s="37">
        <v>28165</v>
      </c>
      <c r="W19" s="30">
        <v>15675</v>
      </c>
      <c r="X19" s="31">
        <v>12490</v>
      </c>
      <c r="Y19" s="21">
        <f t="shared" si="6"/>
        <v>55.654180720752713</v>
      </c>
      <c r="Z19" s="101">
        <f t="shared" si="7"/>
        <v>44.345819279247294</v>
      </c>
    </row>
    <row r="20" spans="1:26" s="6" customFormat="1" x14ac:dyDescent="0.25">
      <c r="A20" s="14" t="s">
        <v>13</v>
      </c>
      <c r="B20" s="29">
        <v>26555</v>
      </c>
      <c r="C20" s="30">
        <v>26555</v>
      </c>
      <c r="D20" s="31">
        <v>0</v>
      </c>
      <c r="E20" s="21">
        <f>C20/B20*100</f>
        <v>100</v>
      </c>
      <c r="F20" s="32">
        <f>D20/B20*100</f>
        <v>0</v>
      </c>
      <c r="G20" s="30">
        <v>22675</v>
      </c>
      <c r="H20" s="30">
        <v>22675</v>
      </c>
      <c r="I20" s="30">
        <v>0</v>
      </c>
      <c r="J20" s="21">
        <f>H20/G20*100</f>
        <v>100</v>
      </c>
      <c r="K20" s="32">
        <f>I20/G20*100</f>
        <v>0</v>
      </c>
      <c r="L20" s="33">
        <v>23000</v>
      </c>
      <c r="M20" s="30">
        <v>23000</v>
      </c>
      <c r="N20" s="30">
        <v>0</v>
      </c>
      <c r="O20" s="21">
        <f>M20/L20*100</f>
        <v>100</v>
      </c>
      <c r="P20" s="32">
        <f>N20/L20*100</f>
        <v>0</v>
      </c>
      <c r="Q20" s="30">
        <v>27750</v>
      </c>
      <c r="R20" s="30">
        <v>27750</v>
      </c>
      <c r="S20" s="30">
        <v>0</v>
      </c>
      <c r="T20" s="21">
        <f t="shared" si="16"/>
        <v>100</v>
      </c>
      <c r="U20" s="34">
        <f>S20/Q20*100</f>
        <v>0</v>
      </c>
      <c r="V20" s="37">
        <v>27395</v>
      </c>
      <c r="W20" s="30">
        <v>27395</v>
      </c>
      <c r="X20" s="31">
        <v>0</v>
      </c>
      <c r="Y20" s="21">
        <f t="shared" si="6"/>
        <v>100</v>
      </c>
      <c r="Z20" s="102">
        <v>0</v>
      </c>
    </row>
    <row r="21" spans="1:26" s="6" customFormat="1" x14ac:dyDescent="0.25">
      <c r="A21" s="14" t="s">
        <v>14</v>
      </c>
      <c r="B21" s="29">
        <v>34130</v>
      </c>
      <c r="C21" s="30">
        <v>23195</v>
      </c>
      <c r="D21" s="31">
        <v>10930</v>
      </c>
      <c r="E21" s="21">
        <f>C21/B21*100</f>
        <v>67.960738353354827</v>
      </c>
      <c r="F21" s="32">
        <f>D21/B21*100</f>
        <v>32.024611778493991</v>
      </c>
      <c r="G21" s="30">
        <v>26030</v>
      </c>
      <c r="H21" s="30">
        <v>17450</v>
      </c>
      <c r="I21" s="30">
        <v>8580</v>
      </c>
      <c r="J21" s="21">
        <f>H21/G21*100</f>
        <v>67.038033038801387</v>
      </c>
      <c r="K21" s="32">
        <f>I21/G21*100</f>
        <v>32.96196696119862</v>
      </c>
      <c r="L21" s="33">
        <v>25425</v>
      </c>
      <c r="M21" s="30">
        <v>18215</v>
      </c>
      <c r="N21" s="30">
        <v>7215</v>
      </c>
      <c r="O21" s="21">
        <f>M21/L21*100</f>
        <v>71.642084562438541</v>
      </c>
      <c r="P21" s="32">
        <f>N21/L21*100</f>
        <v>28.377581120943951</v>
      </c>
      <c r="Q21" s="30">
        <v>33425</v>
      </c>
      <c r="R21" s="30">
        <v>24420</v>
      </c>
      <c r="S21" s="30">
        <v>9005</v>
      </c>
      <c r="T21" s="21">
        <f t="shared" si="16"/>
        <v>73.059087509349283</v>
      </c>
      <c r="U21" s="34">
        <f>S21/Q21*100</f>
        <v>26.94091249065071</v>
      </c>
      <c r="V21" s="37">
        <v>33995</v>
      </c>
      <c r="W21" s="38">
        <v>26375</v>
      </c>
      <c r="X21" s="39">
        <v>7615</v>
      </c>
      <c r="Y21" s="87">
        <f t="shared" si="6"/>
        <v>77.584938961612011</v>
      </c>
      <c r="Z21" s="36">
        <f t="shared" si="7"/>
        <v>22.400352993087218</v>
      </c>
    </row>
    <row r="22" spans="1:26" s="6" customFormat="1" x14ac:dyDescent="0.25">
      <c r="A22" s="14" t="s">
        <v>15</v>
      </c>
      <c r="B22" s="29">
        <v>38600</v>
      </c>
      <c r="C22" s="30">
        <v>28745</v>
      </c>
      <c r="D22" s="31">
        <v>9855</v>
      </c>
      <c r="E22" s="21">
        <f>C22/B22*100</f>
        <v>74.468911917098453</v>
      </c>
      <c r="F22" s="32">
        <f>D22/B22*100</f>
        <v>25.531088082901555</v>
      </c>
      <c r="G22" s="30">
        <v>32185</v>
      </c>
      <c r="H22" s="30">
        <v>24380</v>
      </c>
      <c r="I22" s="30">
        <v>7800</v>
      </c>
      <c r="J22" s="21">
        <f>H22/G22*100</f>
        <v>75.749572782352033</v>
      </c>
      <c r="K22" s="32">
        <f>I22/G22*100</f>
        <v>24.234892030448968</v>
      </c>
      <c r="L22" s="33">
        <v>31830</v>
      </c>
      <c r="M22" s="30">
        <v>23755</v>
      </c>
      <c r="N22" s="30">
        <v>8075</v>
      </c>
      <c r="O22" s="21">
        <f>M22/L22*100</f>
        <v>74.630851398052158</v>
      </c>
      <c r="P22" s="32">
        <f>N22/L22*100</f>
        <v>25.369148601947849</v>
      </c>
      <c r="Q22" s="30">
        <v>37295</v>
      </c>
      <c r="R22" s="30">
        <v>27885</v>
      </c>
      <c r="S22" s="30">
        <v>9405</v>
      </c>
      <c r="T22" s="21">
        <f t="shared" si="16"/>
        <v>74.768735755463197</v>
      </c>
      <c r="U22" s="34">
        <f>S22/Q22*100</f>
        <v>25.2178576216651</v>
      </c>
      <c r="V22" s="37">
        <v>37965</v>
      </c>
      <c r="W22" s="38">
        <v>28550</v>
      </c>
      <c r="X22" s="39">
        <v>9415</v>
      </c>
      <c r="Y22" s="87">
        <f t="shared" si="6"/>
        <v>75.200842881601474</v>
      </c>
      <c r="Z22" s="36">
        <f t="shared" si="7"/>
        <v>24.799157118398522</v>
      </c>
    </row>
    <row r="23" spans="1:26" s="6" customFormat="1" x14ac:dyDescent="0.25">
      <c r="A23" s="14" t="s">
        <v>11</v>
      </c>
      <c r="B23" s="29">
        <v>104985</v>
      </c>
      <c r="C23" s="30">
        <v>83760</v>
      </c>
      <c r="D23" s="31">
        <v>21225</v>
      </c>
      <c r="E23" s="21">
        <f>C23/B23*100</f>
        <v>79.782826118016857</v>
      </c>
      <c r="F23" s="32">
        <f>D23/B23*100</f>
        <v>20.217173881983143</v>
      </c>
      <c r="G23" s="30">
        <v>84665</v>
      </c>
      <c r="H23" s="30">
        <v>67720</v>
      </c>
      <c r="I23" s="30">
        <v>16940</v>
      </c>
      <c r="J23" s="21">
        <f>H23/G23*100</f>
        <v>79.98582649264749</v>
      </c>
      <c r="K23" s="32">
        <f>I23/G23*100</f>
        <v>20.008267879288962</v>
      </c>
      <c r="L23" s="33">
        <v>84530</v>
      </c>
      <c r="M23" s="30">
        <v>70915</v>
      </c>
      <c r="N23" s="30">
        <v>13615</v>
      </c>
      <c r="O23" s="21">
        <f>M23/L23*100</f>
        <v>83.893292322252449</v>
      </c>
      <c r="P23" s="32">
        <f>N23/L23*100</f>
        <v>16.106707677747544</v>
      </c>
      <c r="Q23" s="30">
        <v>99410</v>
      </c>
      <c r="R23" s="30">
        <v>82865</v>
      </c>
      <c r="S23" s="30">
        <v>16540</v>
      </c>
      <c r="T23" s="21">
        <f t="shared" si="16"/>
        <v>83.356805150387288</v>
      </c>
      <c r="U23" s="34">
        <f>S23/Q23*100</f>
        <v>16.638165174529725</v>
      </c>
      <c r="V23" s="37">
        <v>100685</v>
      </c>
      <c r="W23" s="38">
        <v>83355</v>
      </c>
      <c r="X23" s="39">
        <v>17325</v>
      </c>
      <c r="Y23" s="87">
        <f t="shared" si="6"/>
        <v>82.787902865372203</v>
      </c>
      <c r="Z23" s="36">
        <f t="shared" si="7"/>
        <v>17.207131151611463</v>
      </c>
    </row>
    <row r="24" spans="1:26" s="6" customFormat="1" x14ac:dyDescent="0.25">
      <c r="A24" s="73" t="s">
        <v>10</v>
      </c>
      <c r="B24" s="40">
        <v>16300</v>
      </c>
      <c r="C24" s="41">
        <v>8620</v>
      </c>
      <c r="D24" s="42">
        <v>7685</v>
      </c>
      <c r="E24" s="43">
        <f t="shared" si="8"/>
        <v>52.883435582822081</v>
      </c>
      <c r="F24" s="44">
        <f t="shared" si="0"/>
        <v>47.147239263803684</v>
      </c>
      <c r="G24" s="41">
        <v>14245</v>
      </c>
      <c r="H24" s="41">
        <v>7820</v>
      </c>
      <c r="I24" s="41">
        <v>6425</v>
      </c>
      <c r="J24" s="43">
        <f t="shared" si="9"/>
        <v>54.896454896454891</v>
      </c>
      <c r="K24" s="44">
        <f t="shared" si="1"/>
        <v>45.103545103545109</v>
      </c>
      <c r="L24" s="45">
        <v>13595</v>
      </c>
      <c r="M24" s="41">
        <v>8495</v>
      </c>
      <c r="N24" s="41">
        <v>5105</v>
      </c>
      <c r="O24" s="43">
        <f t="shared" si="2"/>
        <v>62.486208164766452</v>
      </c>
      <c r="P24" s="44">
        <f t="shared" si="3"/>
        <v>37.550570062522986</v>
      </c>
      <c r="Q24" s="41">
        <v>15645</v>
      </c>
      <c r="R24" s="41">
        <v>9795</v>
      </c>
      <c r="S24" s="41">
        <v>5850</v>
      </c>
      <c r="T24" s="43">
        <f t="shared" si="4"/>
        <v>62.607861936721001</v>
      </c>
      <c r="U24" s="46">
        <f t="shared" si="5"/>
        <v>37.392138063278999</v>
      </c>
      <c r="V24" s="47">
        <v>15665</v>
      </c>
      <c r="W24" s="48">
        <v>10325</v>
      </c>
      <c r="X24" s="49">
        <v>5340</v>
      </c>
      <c r="Y24" s="88">
        <f t="shared" si="6"/>
        <v>65.911267156080427</v>
      </c>
      <c r="Z24" s="50">
        <f t="shared" si="7"/>
        <v>34.088732843919566</v>
      </c>
    </row>
    <row r="25" spans="1:26" s="6" customFormat="1" x14ac:dyDescent="0.25">
      <c r="A25" s="16"/>
      <c r="B25" s="30"/>
      <c r="C25" s="30"/>
      <c r="D25" s="30"/>
      <c r="E25" s="51"/>
      <c r="F25" s="51"/>
      <c r="G25" s="30"/>
      <c r="H25" s="30"/>
      <c r="I25" s="30"/>
      <c r="J25" s="51"/>
      <c r="K25" s="51"/>
      <c r="L25" s="30"/>
      <c r="M25" s="30"/>
      <c r="N25" s="30"/>
      <c r="O25" s="51"/>
      <c r="P25" s="51"/>
      <c r="Q25" s="30"/>
      <c r="R25" s="30"/>
      <c r="S25" s="30"/>
      <c r="T25" s="51"/>
      <c r="U25" s="51"/>
    </row>
    <row r="26" spans="1:26" s="6" customFormat="1" x14ac:dyDescent="0.2">
      <c r="A26" s="57" t="s">
        <v>26</v>
      </c>
      <c r="B26" s="98" t="s">
        <v>27</v>
      </c>
      <c r="C26" s="98"/>
      <c r="D26" s="98"/>
      <c r="E26" s="98"/>
      <c r="F26" s="98"/>
      <c r="G26" s="98"/>
      <c r="H26" s="98"/>
      <c r="I26" s="98"/>
      <c r="L26" s="7"/>
    </row>
    <row r="27" spans="1:26" s="6" customFormat="1" x14ac:dyDescent="0.2">
      <c r="A27" s="57"/>
      <c r="B27" s="55"/>
      <c r="C27" s="55"/>
      <c r="D27" s="55"/>
      <c r="E27" s="55"/>
      <c r="F27" s="55"/>
      <c r="G27" s="55"/>
      <c r="H27" s="55"/>
      <c r="I27" s="55"/>
      <c r="L27" s="7"/>
    </row>
    <row r="28" spans="1:26" s="4" customFormat="1" ht="69.75" customHeight="1" x14ac:dyDescent="0.2">
      <c r="A28" s="58" t="s">
        <v>32</v>
      </c>
      <c r="B28" s="90" t="s">
        <v>30</v>
      </c>
      <c r="C28" s="90"/>
      <c r="D28" s="90"/>
      <c r="E28" s="90"/>
      <c r="F28" s="90"/>
      <c r="G28" s="90"/>
      <c r="H28" s="90"/>
      <c r="I28" s="90"/>
      <c r="J28" s="53"/>
      <c r="K28" s="53"/>
      <c r="L28" s="53"/>
      <c r="M28" s="53"/>
      <c r="N28" s="53"/>
      <c r="O28" s="53"/>
      <c r="P28" s="53"/>
      <c r="T28" s="52"/>
    </row>
    <row r="29" spans="1:26" s="4" customFormat="1" x14ac:dyDescent="0.2">
      <c r="A29" s="58"/>
      <c r="B29" s="54"/>
      <c r="C29" s="54"/>
      <c r="D29" s="54"/>
      <c r="E29" s="54"/>
      <c r="F29" s="54"/>
      <c r="G29" s="54"/>
      <c r="H29" s="54"/>
      <c r="I29" s="54"/>
      <c r="J29" s="53"/>
      <c r="K29" s="53"/>
      <c r="L29" s="53"/>
      <c r="M29" s="53"/>
      <c r="N29" s="53"/>
      <c r="O29" s="53"/>
      <c r="P29" s="53"/>
      <c r="T29" s="52"/>
    </row>
    <row r="30" spans="1:26" s="6" customFormat="1" ht="23.25" customHeight="1" x14ac:dyDescent="0.2">
      <c r="A30" s="59" t="s">
        <v>28</v>
      </c>
      <c r="B30" s="55" t="s">
        <v>29</v>
      </c>
      <c r="C30" s="55"/>
      <c r="D30" s="55"/>
      <c r="E30" s="56"/>
      <c r="F30" s="56"/>
      <c r="G30" s="55"/>
      <c r="H30" s="55"/>
      <c r="I30" s="55"/>
    </row>
    <row r="31" spans="1:26" s="2" customFormat="1" x14ac:dyDescent="0.25">
      <c r="E31" s="3"/>
      <c r="F31" s="3"/>
    </row>
    <row r="32" spans="1:26" s="2" customFormat="1" x14ac:dyDescent="0.25">
      <c r="E32" s="3"/>
      <c r="F32" s="3"/>
    </row>
    <row r="33" spans="5:6" s="2" customFormat="1" x14ac:dyDescent="0.25">
      <c r="E33" s="3"/>
      <c r="F33" s="3"/>
    </row>
    <row r="34" spans="5:6" s="2" customFormat="1" x14ac:dyDescent="0.25">
      <c r="E34" s="3"/>
      <c r="F34" s="3"/>
    </row>
    <row r="35" spans="5:6" s="2" customFormat="1" x14ac:dyDescent="0.25">
      <c r="E35" s="3"/>
      <c r="F35" s="3"/>
    </row>
    <row r="36" spans="5:6" s="2" customFormat="1" x14ac:dyDescent="0.25">
      <c r="E36" s="3"/>
      <c r="F36" s="3"/>
    </row>
  </sheetData>
  <mergeCells count="6">
    <mergeCell ref="B28:I28"/>
    <mergeCell ref="B4:F4"/>
    <mergeCell ref="G4:K4"/>
    <mergeCell ref="L4:P4"/>
    <mergeCell ref="Q4:U4"/>
    <mergeCell ref="B26:I26"/>
  </mergeCells>
  <pageMargins left="0.19685039370078741" right="0.19685039370078741" top="0.19685039370078741" bottom="0.19685039370078741" header="0.19685039370078741" footer="0.19685039370078741"/>
  <pageSetup paperSize="5" scale="70" orientation="landscape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69870AF16134581D08A9BF2BE6FF9" ma:contentTypeVersion="0" ma:contentTypeDescription="Crée un document." ma:contentTypeScope="" ma:versionID="630e7c4c52f2d9c8daf1de6f2a99f0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7a1d453f13da70a6384ccb06b85f91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ExcludedTransformers xmlns="http://schemas.microsoft.com/sharepoint/v3/contenttype/transformers">
  <Transformer Guid="888d770d-d3e9-4d60-8267-3c05ab059ef5"/>
  <Transformer Guid="2798ee32-2961-4232-97dd-1a76b9aa6c6f"/>
  <Transformer Guid="853d58f5-13c3-46f8-8b81-3ca4abcad7b3"/>
</ExcludedTransformers>
</file>

<file path=customXml/item5.xml><?xml version="1.0" encoding="utf-8"?>
<?mso-contentType ?>
<rca:RCAuthoringProperties xmlns:rca="urn:sharePointPublishingRcaProperties">
  <rca:Converter rca:guid="6dfdc5b4-2a28-4a06-b0c6-ad3901e3a807">
    <rca:property rca:type="InheritParentSettings">False</rca:property>
    <rca:property rca:type="SelectedPageLayout">24</rca:property>
    <rca:property rca:type="SelectedPageField">f55c4d88-1f2e-4ad9-aaa8-819af4ee7ee8</rca:property>
    <rca:property rca:type="SelectedStylesField">a932ec3f-94c1-48b1-b6dc-41aaa6eb7e54</rca:property>
    <rca:property rca:type="CreatePageWithSourceDocument">True</rca:property>
    <rca:property rca:type="AllowChangeLocationConfig">True</rca:property>
    <rca:property rca:type="ConfiguredPageLocation">https://kiosque.fondationchagnon.org</rca:property>
    <rca:property rca:type="CreateSynchronously">True</rca:property>
    <rca:property rca:type="AllowChangeProcessingConfig">True</rca:property>
    <rca:property rca:type="ConverterSpecificSettings"/>
  </rca:Converter>
</rca:RCAuthoringProperties>
</file>

<file path=customXml/itemProps1.xml><?xml version="1.0" encoding="utf-8"?>
<ds:datastoreItem xmlns:ds="http://schemas.openxmlformats.org/officeDocument/2006/customXml" ds:itemID="{720CD27D-704A-465B-A3C2-955E15F59D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8790CF-4D25-412A-B3A7-F44BCD0865C9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3847833-A574-4E21-B420-6D7C734BD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C7BDAF7-CD86-436B-AA7E-90AB2772EA86}">
  <ds:schemaRefs>
    <ds:schemaRef ds:uri="http://schemas.microsoft.com/sharepoint/v3/contenttype/transformers"/>
  </ds:schemaRefs>
</ds:datastoreItem>
</file>

<file path=customXml/itemProps5.xml><?xml version="1.0" encoding="utf-8"?>
<ds:datastoreItem xmlns:ds="http://schemas.openxmlformats.org/officeDocument/2006/customXml" ds:itemID="{DDA96D06-ACF3-4AD2-8D0D-DDDB8FF09659}">
  <ds:schemaRefs>
    <ds:schemaRef ds:uri="urn:sharePointPublishingRca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Urbain_Rural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 Nanhou</dc:creator>
  <cp:lastModifiedBy>Couillard Kathleen</cp:lastModifiedBy>
  <cp:lastPrinted>2018-12-18T19:35:03Z</cp:lastPrinted>
  <dcterms:created xsi:type="dcterms:W3CDTF">2016-09-08T17:43:34Z</dcterms:created>
  <dcterms:modified xsi:type="dcterms:W3CDTF">2019-08-23T12:43:41Z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0x01010048469870AF16134581D08A9BF2BE6FF9</vt:lpwstr>
  </property>
</Properties>
</file>