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30" windowWidth="13875" windowHeight="13485" activeTab="2"/>
  </bookViews>
  <sheets>
    <sheet name="Nombre absolu" sheetId="1" r:id="rId1"/>
    <sheet name="Taux" sheetId="7" r:id="rId2"/>
    <sheet name="Proportions" sheetId="4" r:id="rId3"/>
  </sheets>
  <calcPr calcId="145621"/>
</workbook>
</file>

<file path=xl/calcChain.xml><?xml version="1.0" encoding="utf-8"?>
<calcChain xmlns="http://schemas.openxmlformats.org/spreadsheetml/2006/main">
  <c r="AW22" i="4" l="1"/>
  <c r="AV22" i="4"/>
  <c r="AU22" i="4"/>
  <c r="AT22" i="4"/>
  <c r="AW21" i="4"/>
  <c r="AV21" i="4"/>
  <c r="AU21" i="4"/>
  <c r="AT21" i="4"/>
  <c r="AW20" i="4"/>
  <c r="AV20" i="4"/>
  <c r="AU20" i="4"/>
  <c r="AT20" i="4"/>
  <c r="AW19" i="4"/>
  <c r="AV19" i="4"/>
  <c r="AU19" i="4"/>
  <c r="AT19" i="4"/>
  <c r="AW18" i="4"/>
  <c r="AV18" i="4"/>
  <c r="AU18" i="4"/>
  <c r="AT18" i="4"/>
  <c r="AW17" i="4"/>
  <c r="AV17" i="4"/>
  <c r="AU17" i="4"/>
  <c r="AT17" i="4"/>
  <c r="AW13" i="4"/>
  <c r="AV13" i="4"/>
  <c r="AU13" i="4"/>
  <c r="AT13" i="4"/>
  <c r="AW12" i="4"/>
  <c r="AV12" i="4"/>
  <c r="AU12" i="4"/>
  <c r="AT12" i="4"/>
  <c r="AW11" i="4"/>
  <c r="AV11" i="4"/>
  <c r="AU11" i="4"/>
  <c r="AT11" i="4"/>
  <c r="AW10" i="4"/>
  <c r="AV10" i="4"/>
  <c r="AU10" i="4"/>
  <c r="AT10" i="4"/>
  <c r="AW9" i="4"/>
  <c r="AV9" i="4"/>
  <c r="AU9" i="4"/>
  <c r="AT9" i="4"/>
  <c r="AW8" i="4"/>
  <c r="AV8" i="4"/>
  <c r="AU8" i="4"/>
  <c r="AT8" i="4"/>
  <c r="AW7" i="4"/>
  <c r="AV7" i="4"/>
  <c r="AU7" i="4"/>
  <c r="AT7" i="4"/>
  <c r="AW6" i="4"/>
  <c r="AV6" i="4"/>
  <c r="AU6" i="4"/>
  <c r="AT6" i="4"/>
  <c r="AW5" i="4"/>
  <c r="AV5" i="4"/>
  <c r="AU5" i="4"/>
  <c r="AT5" i="4"/>
  <c r="AS22" i="4"/>
  <c r="AR22" i="4"/>
  <c r="AQ22" i="4"/>
  <c r="AP22" i="4"/>
  <c r="AS21" i="4"/>
  <c r="AR21" i="4"/>
  <c r="AQ21" i="4"/>
  <c r="AP21" i="4"/>
  <c r="AS20" i="4"/>
  <c r="AR20" i="4"/>
  <c r="AQ20" i="4"/>
  <c r="AP20" i="4"/>
  <c r="AS19" i="4"/>
  <c r="AR19" i="4"/>
  <c r="AQ19" i="4"/>
  <c r="AP19" i="4"/>
  <c r="AS18" i="4"/>
  <c r="AR18" i="4"/>
  <c r="AQ18" i="4"/>
  <c r="AP18" i="4"/>
  <c r="AS17" i="4"/>
  <c r="AR17" i="4"/>
  <c r="AQ17" i="4"/>
  <c r="AP17" i="4"/>
  <c r="AS13" i="4"/>
  <c r="AR13" i="4"/>
  <c r="AQ13" i="4"/>
  <c r="AP13" i="4"/>
  <c r="AS12" i="4"/>
  <c r="AR12" i="4"/>
  <c r="AQ12" i="4"/>
  <c r="AP12" i="4"/>
  <c r="AS11" i="4"/>
  <c r="AR11" i="4"/>
  <c r="AQ11" i="4"/>
  <c r="AP11" i="4"/>
  <c r="AS10" i="4"/>
  <c r="AR10" i="4"/>
  <c r="AQ10" i="4"/>
  <c r="AP10" i="4"/>
  <c r="AS9" i="4"/>
  <c r="AR9" i="4"/>
  <c r="AQ9" i="4"/>
  <c r="AP9" i="4"/>
  <c r="AS8" i="4"/>
  <c r="AR8" i="4"/>
  <c r="AQ8" i="4"/>
  <c r="AP8" i="4"/>
  <c r="AS7" i="4"/>
  <c r="AR7" i="4"/>
  <c r="AQ7" i="4"/>
  <c r="AP7" i="4"/>
  <c r="AS6" i="4"/>
  <c r="AR6" i="4"/>
  <c r="AQ6" i="4"/>
  <c r="AP6" i="4"/>
  <c r="AS5" i="4"/>
  <c r="AR5" i="4"/>
  <c r="AQ5" i="4"/>
  <c r="AP5" i="4"/>
  <c r="AO22" i="4"/>
  <c r="AN22" i="4"/>
  <c r="AM22" i="4"/>
  <c r="AL22" i="4"/>
  <c r="AO21" i="4"/>
  <c r="AN21" i="4"/>
  <c r="AM21" i="4"/>
  <c r="AL21" i="4"/>
  <c r="AO20" i="4"/>
  <c r="AN20" i="4"/>
  <c r="AM20" i="4"/>
  <c r="AL20" i="4"/>
  <c r="AO19" i="4"/>
  <c r="AN19" i="4"/>
  <c r="AM19" i="4"/>
  <c r="AL19" i="4"/>
  <c r="AO18" i="4"/>
  <c r="AN18" i="4"/>
  <c r="AM18" i="4"/>
  <c r="AL18" i="4"/>
  <c r="AO17" i="4"/>
  <c r="AN17" i="4"/>
  <c r="AM17" i="4"/>
  <c r="AL17" i="4"/>
  <c r="AO13" i="4"/>
  <c r="AN13" i="4"/>
  <c r="AM13" i="4"/>
  <c r="AL13" i="4"/>
  <c r="AO12" i="4"/>
  <c r="AN12" i="4"/>
  <c r="AM12" i="4"/>
  <c r="AL12" i="4"/>
  <c r="AO11" i="4"/>
  <c r="AN11" i="4"/>
  <c r="AM11" i="4"/>
  <c r="AL11" i="4"/>
  <c r="AO10" i="4"/>
  <c r="AN10" i="4"/>
  <c r="AM10" i="4"/>
  <c r="AL10" i="4"/>
  <c r="AO9" i="4"/>
  <c r="AN9" i="4"/>
  <c r="AM9" i="4"/>
  <c r="AL9" i="4"/>
  <c r="AO8" i="4"/>
  <c r="AN8" i="4"/>
  <c r="AM8" i="4"/>
  <c r="AL8" i="4"/>
  <c r="AO7" i="4"/>
  <c r="AN7" i="4"/>
  <c r="AM7" i="4"/>
  <c r="AL7" i="4"/>
  <c r="AO6" i="4"/>
  <c r="AN6" i="4"/>
  <c r="AM6" i="4"/>
  <c r="AL6" i="4"/>
  <c r="AO5" i="4"/>
  <c r="AN5" i="4"/>
  <c r="AM5" i="4"/>
  <c r="AL5" i="4"/>
  <c r="AK22" i="4"/>
  <c r="AJ22" i="4"/>
  <c r="AI22" i="4"/>
  <c r="AH22" i="4"/>
  <c r="AK21" i="4"/>
  <c r="AJ21" i="4"/>
  <c r="AI21" i="4"/>
  <c r="AH21" i="4"/>
  <c r="AK20" i="4"/>
  <c r="AJ20" i="4"/>
  <c r="AI20" i="4"/>
  <c r="AH20" i="4"/>
  <c r="AK19" i="4"/>
  <c r="AJ19" i="4"/>
  <c r="AI19" i="4"/>
  <c r="AH19" i="4"/>
  <c r="AK18" i="4"/>
  <c r="AJ18" i="4"/>
  <c r="AI18" i="4"/>
  <c r="AH18" i="4"/>
  <c r="AK17" i="4"/>
  <c r="AJ17" i="4"/>
  <c r="AI17" i="4"/>
  <c r="AH17" i="4"/>
  <c r="AK13" i="4"/>
  <c r="AJ13" i="4"/>
  <c r="AI13" i="4"/>
  <c r="AH13" i="4"/>
  <c r="AK12" i="4"/>
  <c r="AJ12" i="4"/>
  <c r="AI12" i="4"/>
  <c r="AH12" i="4"/>
  <c r="AK11" i="4"/>
  <c r="AJ11" i="4"/>
  <c r="AI11" i="4"/>
  <c r="AH11" i="4"/>
  <c r="AK10" i="4"/>
  <c r="AJ10" i="4"/>
  <c r="AI10" i="4"/>
  <c r="AH10" i="4"/>
  <c r="AK9" i="4"/>
  <c r="AJ9" i="4"/>
  <c r="AI9" i="4"/>
  <c r="AH9" i="4"/>
  <c r="AK8" i="4"/>
  <c r="AJ8" i="4"/>
  <c r="AI8" i="4"/>
  <c r="AH8" i="4"/>
  <c r="AK7" i="4"/>
  <c r="AJ7" i="4"/>
  <c r="AI7" i="4"/>
  <c r="AH7" i="4"/>
  <c r="AK6" i="4"/>
  <c r="AJ6" i="4"/>
  <c r="AI6" i="4"/>
  <c r="AH6" i="4"/>
  <c r="AK5" i="4"/>
  <c r="AJ5" i="4"/>
  <c r="AI5" i="4"/>
  <c r="AH5" i="4"/>
  <c r="AG22" i="4"/>
  <c r="AF22" i="4"/>
  <c r="AE22" i="4"/>
  <c r="AD22" i="4"/>
  <c r="AG21" i="4"/>
  <c r="AF21" i="4"/>
  <c r="AE21" i="4"/>
  <c r="AD21" i="4"/>
  <c r="AG20" i="4"/>
  <c r="AF20" i="4"/>
  <c r="AE20" i="4"/>
  <c r="AD20" i="4"/>
  <c r="AG19" i="4"/>
  <c r="AF19" i="4"/>
  <c r="AE19" i="4"/>
  <c r="AD19" i="4"/>
  <c r="AG18" i="4"/>
  <c r="AF18" i="4"/>
  <c r="AE18" i="4"/>
  <c r="AD18" i="4"/>
  <c r="AG17" i="4"/>
  <c r="AF17" i="4"/>
  <c r="AE17" i="4"/>
  <c r="AD17" i="4"/>
  <c r="AF15" i="4"/>
  <c r="AG13" i="4"/>
  <c r="AF13" i="4"/>
  <c r="AE13" i="4"/>
  <c r="AD13" i="4"/>
  <c r="AG12" i="4"/>
  <c r="AF12" i="4"/>
  <c r="AE12" i="4"/>
  <c r="AD12" i="4"/>
  <c r="AG11" i="4"/>
  <c r="AF11" i="4"/>
  <c r="AE11" i="4"/>
  <c r="AD11" i="4"/>
  <c r="AG10" i="4"/>
  <c r="AF10" i="4"/>
  <c r="AE10" i="4"/>
  <c r="AD10" i="4"/>
  <c r="AG9" i="4"/>
  <c r="AF9" i="4"/>
  <c r="AE9" i="4"/>
  <c r="AD9" i="4"/>
  <c r="AG8" i="4"/>
  <c r="AF8" i="4"/>
  <c r="AE8" i="4"/>
  <c r="AD8" i="4"/>
  <c r="AG7" i="4"/>
  <c r="AF7" i="4"/>
  <c r="AE7" i="4"/>
  <c r="AD7" i="4"/>
  <c r="AG6" i="4"/>
  <c r="AF6" i="4"/>
  <c r="AE6" i="4"/>
  <c r="AD6" i="4"/>
  <c r="AG5" i="4"/>
  <c r="AF5" i="4"/>
  <c r="AE5" i="4"/>
  <c r="AD5" i="4"/>
  <c r="AC22" i="4"/>
  <c r="AB22" i="4"/>
  <c r="AA22" i="4"/>
  <c r="Z22" i="4"/>
  <c r="AC21" i="4"/>
  <c r="AB21" i="4"/>
  <c r="AA21" i="4"/>
  <c r="Z21" i="4"/>
  <c r="AC20" i="4"/>
  <c r="AB20" i="4"/>
  <c r="AA20" i="4"/>
  <c r="Z20" i="4"/>
  <c r="AC19" i="4"/>
  <c r="AB19" i="4"/>
  <c r="AA19" i="4"/>
  <c r="Z19" i="4"/>
  <c r="AC18" i="4"/>
  <c r="AB18" i="4"/>
  <c r="AA18" i="4"/>
  <c r="Z18" i="4"/>
  <c r="AC17" i="4"/>
  <c r="AB17" i="4"/>
  <c r="AA17" i="4"/>
  <c r="Z17" i="4"/>
  <c r="AC14" i="4"/>
  <c r="AB14" i="4"/>
  <c r="AC13" i="4"/>
  <c r="AB13" i="4"/>
  <c r="AA13" i="4"/>
  <c r="Z13" i="4"/>
  <c r="AC12" i="4"/>
  <c r="AB12" i="4"/>
  <c r="AA12" i="4"/>
  <c r="Z12" i="4"/>
  <c r="AC11" i="4"/>
  <c r="AB11" i="4"/>
  <c r="AA11" i="4"/>
  <c r="Z11" i="4"/>
  <c r="AC10" i="4"/>
  <c r="AB10" i="4"/>
  <c r="AA10" i="4"/>
  <c r="Z10" i="4"/>
  <c r="AC9" i="4"/>
  <c r="AB9" i="4"/>
  <c r="AA9" i="4"/>
  <c r="Z9" i="4"/>
  <c r="AC8" i="4"/>
  <c r="AB8" i="4"/>
  <c r="AA8" i="4"/>
  <c r="Z8" i="4"/>
  <c r="AC7" i="4"/>
  <c r="AB7" i="4"/>
  <c r="AA7" i="4"/>
  <c r="Z7" i="4"/>
  <c r="AC6" i="4"/>
  <c r="AB6" i="4"/>
  <c r="AA6" i="4"/>
  <c r="Z6" i="4"/>
  <c r="AC5" i="4"/>
  <c r="AB5" i="4"/>
  <c r="AA5" i="4"/>
  <c r="Z5" i="4"/>
  <c r="Y22" i="4"/>
  <c r="X22" i="4"/>
  <c r="W22" i="4"/>
  <c r="V22" i="4"/>
  <c r="Y21" i="4"/>
  <c r="X21" i="4"/>
  <c r="W21" i="4"/>
  <c r="V21" i="4"/>
  <c r="Y20" i="4"/>
  <c r="X20" i="4"/>
  <c r="W20" i="4"/>
  <c r="V20" i="4"/>
  <c r="Y19" i="4"/>
  <c r="X19" i="4"/>
  <c r="W19" i="4"/>
  <c r="V19" i="4"/>
  <c r="Y18" i="4"/>
  <c r="X18" i="4"/>
  <c r="W18" i="4"/>
  <c r="V18" i="4"/>
  <c r="Y17" i="4"/>
  <c r="X17" i="4"/>
  <c r="W17" i="4"/>
  <c r="V17" i="4"/>
  <c r="Y16" i="4"/>
  <c r="X16" i="4"/>
  <c r="Y13" i="4"/>
  <c r="X13" i="4"/>
  <c r="W13" i="4"/>
  <c r="V13" i="4"/>
  <c r="Y12" i="4"/>
  <c r="X12" i="4"/>
  <c r="W12" i="4"/>
  <c r="V12" i="4"/>
  <c r="Y11" i="4"/>
  <c r="X11" i="4"/>
  <c r="W11" i="4"/>
  <c r="V11" i="4"/>
  <c r="Y10" i="4"/>
  <c r="X10" i="4"/>
  <c r="W10" i="4"/>
  <c r="V10" i="4"/>
  <c r="Y9" i="4"/>
  <c r="X9" i="4"/>
  <c r="W9" i="4"/>
  <c r="V9" i="4"/>
  <c r="Y8" i="4"/>
  <c r="X8" i="4"/>
  <c r="W8" i="4"/>
  <c r="V8" i="4"/>
  <c r="Y7" i="4"/>
  <c r="X7" i="4"/>
  <c r="W7" i="4"/>
  <c r="V7" i="4"/>
  <c r="Y6" i="4"/>
  <c r="X6" i="4"/>
  <c r="W6" i="4"/>
  <c r="V6" i="4"/>
  <c r="Y5" i="4"/>
  <c r="X5" i="4"/>
  <c r="W5" i="4"/>
  <c r="V5" i="4"/>
  <c r="U22" i="4"/>
  <c r="T22" i="4"/>
  <c r="S22" i="4"/>
  <c r="R22" i="4"/>
  <c r="U21" i="4"/>
  <c r="T21" i="4"/>
  <c r="S21" i="4"/>
  <c r="R21" i="4"/>
  <c r="U20" i="4"/>
  <c r="T20" i="4"/>
  <c r="S20" i="4"/>
  <c r="R20" i="4"/>
  <c r="U19" i="4"/>
  <c r="T19" i="4"/>
  <c r="S19" i="4"/>
  <c r="R19" i="4"/>
  <c r="U18" i="4"/>
  <c r="T18" i="4"/>
  <c r="S18" i="4"/>
  <c r="R18" i="4"/>
  <c r="U17" i="4"/>
  <c r="T17" i="4"/>
  <c r="S17" i="4"/>
  <c r="R17" i="4"/>
  <c r="U13" i="4"/>
  <c r="T13" i="4"/>
  <c r="S13" i="4"/>
  <c r="R13" i="4"/>
  <c r="U12" i="4"/>
  <c r="T12" i="4"/>
  <c r="S12" i="4"/>
  <c r="R12" i="4"/>
  <c r="U11" i="4"/>
  <c r="T11" i="4"/>
  <c r="S11" i="4"/>
  <c r="R11" i="4"/>
  <c r="U10" i="4"/>
  <c r="T10" i="4"/>
  <c r="S10" i="4"/>
  <c r="R10" i="4"/>
  <c r="U9" i="4"/>
  <c r="T9" i="4"/>
  <c r="S9" i="4"/>
  <c r="R9" i="4"/>
  <c r="U8" i="4"/>
  <c r="T8" i="4"/>
  <c r="S8" i="4"/>
  <c r="R8" i="4"/>
  <c r="U7" i="4"/>
  <c r="T7" i="4"/>
  <c r="S7" i="4"/>
  <c r="R7" i="4"/>
  <c r="U6" i="4"/>
  <c r="T6" i="4"/>
  <c r="S6" i="4"/>
  <c r="R6" i="4"/>
  <c r="U5" i="4"/>
  <c r="T5" i="4"/>
  <c r="S5" i="4"/>
  <c r="R5" i="4"/>
  <c r="Q22" i="4"/>
  <c r="P22" i="4"/>
  <c r="O22" i="4"/>
  <c r="N22" i="4"/>
  <c r="Q21" i="4"/>
  <c r="P21" i="4"/>
  <c r="O21" i="4"/>
  <c r="N21" i="4"/>
  <c r="Q20" i="4"/>
  <c r="P20" i="4"/>
  <c r="O20" i="4"/>
  <c r="N20" i="4"/>
  <c r="Q19" i="4"/>
  <c r="P19" i="4"/>
  <c r="O19" i="4"/>
  <c r="N19" i="4"/>
  <c r="Q18" i="4"/>
  <c r="P18" i="4"/>
  <c r="O18" i="4"/>
  <c r="N18" i="4"/>
  <c r="Q17" i="4"/>
  <c r="P17" i="4"/>
  <c r="O17" i="4"/>
  <c r="N17" i="4"/>
  <c r="Q13" i="4"/>
  <c r="P13" i="4"/>
  <c r="O13" i="4"/>
  <c r="N13" i="4"/>
  <c r="Q12" i="4"/>
  <c r="P12" i="4"/>
  <c r="O12" i="4"/>
  <c r="N12" i="4"/>
  <c r="Q11" i="4"/>
  <c r="P11" i="4"/>
  <c r="O11" i="4"/>
  <c r="N11" i="4"/>
  <c r="Q10" i="4"/>
  <c r="P10" i="4"/>
  <c r="O10" i="4"/>
  <c r="N10" i="4"/>
  <c r="Q9" i="4"/>
  <c r="P9" i="4"/>
  <c r="O9" i="4"/>
  <c r="N9" i="4"/>
  <c r="Q8" i="4"/>
  <c r="P8" i="4"/>
  <c r="O8" i="4"/>
  <c r="N8" i="4"/>
  <c r="Q7" i="4"/>
  <c r="P7" i="4"/>
  <c r="O7" i="4"/>
  <c r="N7" i="4"/>
  <c r="Q6" i="4"/>
  <c r="P6" i="4"/>
  <c r="O6" i="4"/>
  <c r="N6" i="4"/>
  <c r="Q5" i="4"/>
  <c r="P5" i="4"/>
  <c r="O5" i="4"/>
  <c r="N5" i="4"/>
  <c r="M22" i="4"/>
  <c r="L22" i="4"/>
  <c r="K22" i="4"/>
  <c r="J22" i="4"/>
  <c r="M21" i="4"/>
  <c r="L21" i="4"/>
  <c r="K21" i="4"/>
  <c r="J21" i="4"/>
  <c r="M20" i="4"/>
  <c r="L20" i="4"/>
  <c r="K20" i="4"/>
  <c r="J20" i="4"/>
  <c r="M19" i="4"/>
  <c r="L19" i="4"/>
  <c r="K19" i="4"/>
  <c r="J19" i="4"/>
  <c r="M18" i="4"/>
  <c r="L18" i="4"/>
  <c r="K18" i="4"/>
  <c r="J18" i="4"/>
  <c r="M17" i="4"/>
  <c r="L17" i="4"/>
  <c r="K17" i="4"/>
  <c r="J17" i="4"/>
  <c r="K13" i="4"/>
  <c r="M12" i="4"/>
  <c r="L12" i="4"/>
  <c r="K12" i="4"/>
  <c r="J12" i="4"/>
  <c r="M11" i="4"/>
  <c r="L11" i="4"/>
  <c r="K11" i="4"/>
  <c r="J11" i="4"/>
  <c r="M10" i="4"/>
  <c r="L10" i="4"/>
  <c r="K10" i="4"/>
  <c r="J10" i="4"/>
  <c r="M9" i="4"/>
  <c r="L9" i="4"/>
  <c r="K9" i="4"/>
  <c r="J9" i="4"/>
  <c r="M8" i="4"/>
  <c r="L8" i="4"/>
  <c r="K8" i="4"/>
  <c r="J8" i="4"/>
  <c r="M7" i="4"/>
  <c r="L7" i="4"/>
  <c r="K7" i="4"/>
  <c r="J7" i="4"/>
  <c r="M6" i="4"/>
  <c r="L6" i="4"/>
  <c r="K6" i="4"/>
  <c r="J6" i="4"/>
  <c r="M5" i="4"/>
  <c r="L5" i="4"/>
  <c r="K5" i="4"/>
  <c r="J5" i="4"/>
  <c r="I22" i="4"/>
  <c r="H22" i="4"/>
  <c r="G22" i="4"/>
  <c r="F22" i="4"/>
  <c r="I21" i="4"/>
  <c r="H21" i="4"/>
  <c r="G21" i="4"/>
  <c r="F21" i="4"/>
  <c r="I20" i="4"/>
  <c r="H20" i="4"/>
  <c r="G20" i="4"/>
  <c r="F20" i="4"/>
  <c r="I19" i="4"/>
  <c r="H19" i="4"/>
  <c r="G19" i="4"/>
  <c r="F19" i="4"/>
  <c r="I18" i="4"/>
  <c r="H18" i="4"/>
  <c r="G18" i="4"/>
  <c r="F18" i="4"/>
  <c r="I17" i="4"/>
  <c r="H17" i="4"/>
  <c r="G17" i="4"/>
  <c r="F17" i="4"/>
  <c r="I14" i="4"/>
  <c r="F14" i="4"/>
  <c r="I12" i="4"/>
  <c r="H12" i="4"/>
  <c r="G12" i="4"/>
  <c r="F12" i="4"/>
  <c r="I11" i="4"/>
  <c r="H11" i="4"/>
  <c r="G11" i="4"/>
  <c r="F11" i="4"/>
  <c r="I10" i="4"/>
  <c r="H10" i="4"/>
  <c r="G10" i="4"/>
  <c r="F10" i="4"/>
  <c r="I9" i="4"/>
  <c r="H9" i="4"/>
  <c r="G9" i="4"/>
  <c r="F9" i="4"/>
  <c r="I8" i="4"/>
  <c r="H8" i="4"/>
  <c r="G8" i="4"/>
  <c r="F8" i="4"/>
  <c r="I7" i="4"/>
  <c r="H7" i="4"/>
  <c r="G7" i="4"/>
  <c r="F7" i="4"/>
  <c r="I6" i="4"/>
  <c r="H6" i="4"/>
  <c r="G6" i="4"/>
  <c r="F6" i="4"/>
  <c r="I5" i="4"/>
  <c r="H5" i="4"/>
  <c r="G5" i="4"/>
  <c r="F5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D15" i="4"/>
  <c r="C15" i="4"/>
  <c r="B15" i="4"/>
  <c r="E13" i="4"/>
  <c r="E11" i="4"/>
  <c r="D11" i="4"/>
  <c r="C11" i="4"/>
  <c r="B11" i="4"/>
  <c r="E10" i="4"/>
  <c r="D10" i="4"/>
  <c r="C10" i="4"/>
  <c r="B10" i="4"/>
  <c r="E9" i="4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E5" i="4"/>
  <c r="D5" i="4"/>
  <c r="C5" i="4"/>
  <c r="B5" i="4"/>
  <c r="BI22" i="1"/>
  <c r="BI21" i="1"/>
  <c r="BI20" i="1"/>
  <c r="BI19" i="1"/>
  <c r="BI18" i="1"/>
  <c r="BI17" i="1"/>
  <c r="BI16" i="1"/>
  <c r="AV16" i="4" s="1"/>
  <c r="BI15" i="1"/>
  <c r="AW15" i="4" s="1"/>
  <c r="BI14" i="1"/>
  <c r="BI13" i="1"/>
  <c r="BI12" i="1"/>
  <c r="BI11" i="1"/>
  <c r="BI10" i="1"/>
  <c r="BI9" i="1"/>
  <c r="BI8" i="1"/>
  <c r="BI7" i="1"/>
  <c r="BI6" i="1"/>
  <c r="BI5" i="1"/>
  <c r="BD22" i="1"/>
  <c r="BD21" i="1"/>
  <c r="BD20" i="1"/>
  <c r="BD19" i="1"/>
  <c r="BD18" i="1"/>
  <c r="BD17" i="1"/>
  <c r="BD16" i="1"/>
  <c r="BD15" i="1"/>
  <c r="AQ15" i="4" s="1"/>
  <c r="BD14" i="1"/>
  <c r="AR14" i="4" s="1"/>
  <c r="BD13" i="1"/>
  <c r="BD12" i="1"/>
  <c r="BD11" i="1"/>
  <c r="BD10" i="1"/>
  <c r="BD9" i="1"/>
  <c r="BD8" i="1"/>
  <c r="BD7" i="1"/>
  <c r="BD6" i="1"/>
  <c r="BD5" i="1"/>
  <c r="AY22" i="1"/>
  <c r="AY21" i="1"/>
  <c r="AY20" i="1"/>
  <c r="AY19" i="1"/>
  <c r="AY18" i="1"/>
  <c r="AY17" i="1"/>
  <c r="AY16" i="1"/>
  <c r="AN16" i="4" s="1"/>
  <c r="AY15" i="1"/>
  <c r="AO15" i="4" s="1"/>
  <c r="AY14" i="1"/>
  <c r="AY13" i="1"/>
  <c r="AY12" i="1"/>
  <c r="AY11" i="1"/>
  <c r="AY10" i="1"/>
  <c r="AY9" i="1"/>
  <c r="AY8" i="1"/>
  <c r="AY7" i="1"/>
  <c r="AY6" i="1"/>
  <c r="AY5" i="1"/>
  <c r="AT22" i="1"/>
  <c r="AT21" i="1"/>
  <c r="AT20" i="1"/>
  <c r="AT19" i="1"/>
  <c r="AT18" i="1"/>
  <c r="AT17" i="1"/>
  <c r="AT16" i="1"/>
  <c r="AT15" i="1"/>
  <c r="AI15" i="4" s="1"/>
  <c r="AT14" i="1"/>
  <c r="AJ14" i="4" s="1"/>
  <c r="AT13" i="1"/>
  <c r="AT12" i="1"/>
  <c r="AT11" i="1"/>
  <c r="AT10" i="1"/>
  <c r="AT9" i="1"/>
  <c r="AT8" i="1"/>
  <c r="AT7" i="1"/>
  <c r="AT6" i="1"/>
  <c r="AT5" i="1"/>
  <c r="AO22" i="1"/>
  <c r="AO21" i="1"/>
  <c r="AO20" i="1"/>
  <c r="AO19" i="1"/>
  <c r="AO18" i="1"/>
  <c r="AO17" i="1"/>
  <c r="AO16" i="1"/>
  <c r="AF16" i="4" s="1"/>
  <c r="AO15" i="1"/>
  <c r="AG15" i="4" s="1"/>
  <c r="AO14" i="1"/>
  <c r="AO13" i="1"/>
  <c r="AO12" i="1"/>
  <c r="AO11" i="1"/>
  <c r="AO10" i="1"/>
  <c r="AO9" i="1"/>
  <c r="AO8" i="1"/>
  <c r="AO7" i="1"/>
  <c r="AO6" i="1"/>
  <c r="AO5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E22" i="1"/>
  <c r="AE21" i="1"/>
  <c r="AE20" i="1"/>
  <c r="AE19" i="1"/>
  <c r="AE18" i="1"/>
  <c r="AE17" i="1"/>
  <c r="AE16" i="1"/>
  <c r="W16" i="4" s="1"/>
  <c r="AE15" i="1"/>
  <c r="Y15" i="4" s="1"/>
  <c r="AE14" i="1"/>
  <c r="AE13" i="1"/>
  <c r="AE12" i="1"/>
  <c r="AE11" i="1"/>
  <c r="AE10" i="1"/>
  <c r="AE9" i="1"/>
  <c r="AE8" i="1"/>
  <c r="AE7" i="1"/>
  <c r="AE6" i="1"/>
  <c r="AE5" i="1"/>
  <c r="Z22" i="1"/>
  <c r="Z21" i="1"/>
  <c r="Z20" i="1"/>
  <c r="Z19" i="1"/>
  <c r="Z18" i="1"/>
  <c r="Z17" i="1"/>
  <c r="Z16" i="1"/>
  <c r="Z15" i="1"/>
  <c r="S15" i="4" s="1"/>
  <c r="Z14" i="1"/>
  <c r="T14" i="4" s="1"/>
  <c r="Z13" i="1"/>
  <c r="Z12" i="1"/>
  <c r="Z11" i="1"/>
  <c r="Z10" i="1"/>
  <c r="Z9" i="1"/>
  <c r="Z8" i="1"/>
  <c r="Z7" i="1"/>
  <c r="Z6" i="1"/>
  <c r="Z5" i="1"/>
  <c r="U22" i="1"/>
  <c r="U21" i="1"/>
  <c r="U20" i="1"/>
  <c r="U19" i="1"/>
  <c r="U18" i="1"/>
  <c r="U17" i="1"/>
  <c r="U16" i="1"/>
  <c r="P16" i="4" s="1"/>
  <c r="U15" i="1"/>
  <c r="Q15" i="4" s="1"/>
  <c r="U14" i="1"/>
  <c r="U13" i="1"/>
  <c r="U12" i="1"/>
  <c r="U11" i="1"/>
  <c r="U10" i="1"/>
  <c r="U9" i="1"/>
  <c r="U8" i="1"/>
  <c r="U7" i="1"/>
  <c r="U6" i="1"/>
  <c r="U5" i="1"/>
  <c r="P22" i="1"/>
  <c r="P21" i="1"/>
  <c r="P20" i="1"/>
  <c r="P19" i="1"/>
  <c r="P18" i="1"/>
  <c r="P17" i="1"/>
  <c r="P16" i="1"/>
  <c r="P15" i="1"/>
  <c r="K15" i="4" s="1"/>
  <c r="P14" i="1"/>
  <c r="L14" i="4" s="1"/>
  <c r="P13" i="1"/>
  <c r="L13" i="4" s="1"/>
  <c r="P12" i="1"/>
  <c r="P11" i="1"/>
  <c r="P10" i="1"/>
  <c r="P9" i="1"/>
  <c r="P8" i="1"/>
  <c r="P7" i="1"/>
  <c r="P6" i="1"/>
  <c r="P5" i="1"/>
  <c r="K22" i="1"/>
  <c r="K21" i="1"/>
  <c r="K20" i="1"/>
  <c r="K19" i="1"/>
  <c r="K18" i="1"/>
  <c r="K17" i="1"/>
  <c r="K16" i="1"/>
  <c r="H16" i="4" s="1"/>
  <c r="K15" i="1"/>
  <c r="I15" i="4" s="1"/>
  <c r="K14" i="1"/>
  <c r="H14" i="4" s="1"/>
  <c r="K13" i="1"/>
  <c r="K12" i="1"/>
  <c r="K11" i="1"/>
  <c r="K10" i="1"/>
  <c r="K9" i="1"/>
  <c r="K8" i="1"/>
  <c r="K7" i="1"/>
  <c r="K6" i="1"/>
  <c r="K5" i="1"/>
  <c r="F22" i="1"/>
  <c r="F21" i="1"/>
  <c r="F20" i="1"/>
  <c r="F19" i="1"/>
  <c r="F18" i="1"/>
  <c r="F17" i="1"/>
  <c r="F16" i="1"/>
  <c r="F15" i="1"/>
  <c r="E15" i="4" s="1"/>
  <c r="F14" i="1"/>
  <c r="D14" i="4" s="1"/>
  <c r="F13" i="1"/>
  <c r="D13" i="4" s="1"/>
  <c r="F12" i="1"/>
  <c r="F11" i="1"/>
  <c r="F10" i="1"/>
  <c r="F9" i="1"/>
  <c r="F8" i="1"/>
  <c r="F7" i="1"/>
  <c r="F6" i="1"/>
  <c r="F5" i="1"/>
  <c r="AW16" i="4" l="1"/>
  <c r="AT16" i="4"/>
  <c r="AU16" i="4"/>
  <c r="AT15" i="4"/>
  <c r="AU15" i="4"/>
  <c r="AV15" i="4"/>
  <c r="AU14" i="4"/>
  <c r="AV14" i="4"/>
  <c r="AW14" i="4"/>
  <c r="AT14" i="4"/>
  <c r="AQ16" i="4"/>
  <c r="AR16" i="4"/>
  <c r="AS16" i="4"/>
  <c r="AP16" i="4"/>
  <c r="AR15" i="4"/>
  <c r="AS15" i="4"/>
  <c r="AP15" i="4"/>
  <c r="AS14" i="4"/>
  <c r="AP14" i="4"/>
  <c r="AQ14" i="4"/>
  <c r="AO16" i="4"/>
  <c r="AL16" i="4"/>
  <c r="AM16" i="4"/>
  <c r="AL15" i="4"/>
  <c r="AM15" i="4"/>
  <c r="AN15" i="4"/>
  <c r="AM14" i="4"/>
  <c r="AN14" i="4"/>
  <c r="AO14" i="4"/>
  <c r="AL14" i="4"/>
  <c r="AI16" i="4"/>
  <c r="AJ16" i="4"/>
  <c r="AK16" i="4"/>
  <c r="AH16" i="4"/>
  <c r="AJ15" i="4"/>
  <c r="AK15" i="4"/>
  <c r="AH15" i="4"/>
  <c r="AK14" i="4"/>
  <c r="AH14" i="4"/>
  <c r="AI14" i="4"/>
  <c r="AG16" i="4"/>
  <c r="AD16" i="4"/>
  <c r="AE16" i="4"/>
  <c r="AD15" i="4"/>
  <c r="AE15" i="4"/>
  <c r="AE14" i="4"/>
  <c r="AF14" i="4"/>
  <c r="AG14" i="4"/>
  <c r="AD14" i="4"/>
  <c r="AA16" i="4"/>
  <c r="AB16" i="4"/>
  <c r="AC16" i="4"/>
  <c r="Z16" i="4"/>
  <c r="Z15" i="4"/>
  <c r="AA15" i="4"/>
  <c r="AC15" i="4"/>
  <c r="AA14" i="4"/>
  <c r="AB15" i="4"/>
  <c r="Z14" i="4"/>
  <c r="V16" i="4"/>
  <c r="V15" i="4"/>
  <c r="W15" i="4"/>
  <c r="X15" i="4"/>
  <c r="W14" i="4"/>
  <c r="X14" i="4"/>
  <c r="Y14" i="4"/>
  <c r="V14" i="4"/>
  <c r="S16" i="4"/>
  <c r="T16" i="4"/>
  <c r="U16" i="4"/>
  <c r="R16" i="4"/>
  <c r="T15" i="4"/>
  <c r="U15" i="4"/>
  <c r="R15" i="4"/>
  <c r="U14" i="4"/>
  <c r="R14" i="4"/>
  <c r="S14" i="4"/>
  <c r="Q16" i="4"/>
  <c r="N16" i="4"/>
  <c r="O16" i="4"/>
  <c r="N15" i="4"/>
  <c r="O15" i="4"/>
  <c r="P15" i="4"/>
  <c r="O14" i="4"/>
  <c r="P14" i="4"/>
  <c r="Q14" i="4"/>
  <c r="N14" i="4"/>
  <c r="K16" i="4"/>
  <c r="L16" i="4"/>
  <c r="M16" i="4"/>
  <c r="J16" i="4"/>
  <c r="L15" i="4"/>
  <c r="M15" i="4"/>
  <c r="J15" i="4"/>
  <c r="M13" i="4"/>
  <c r="J13" i="4"/>
  <c r="M14" i="4"/>
  <c r="J14" i="4"/>
  <c r="K14" i="4"/>
  <c r="I16" i="4"/>
  <c r="F16" i="4"/>
  <c r="G16" i="4"/>
  <c r="F15" i="4"/>
  <c r="G15" i="4"/>
  <c r="H15" i="4"/>
  <c r="G14" i="4"/>
  <c r="G13" i="4"/>
  <c r="H13" i="4"/>
  <c r="I13" i="4"/>
  <c r="F13" i="4"/>
  <c r="C16" i="4"/>
  <c r="D16" i="4"/>
  <c r="E16" i="4"/>
  <c r="B16" i="4"/>
  <c r="B13" i="4"/>
  <c r="C13" i="4"/>
  <c r="E12" i="4"/>
  <c r="B12" i="4"/>
  <c r="C12" i="4"/>
  <c r="D12" i="4"/>
  <c r="E14" i="4"/>
  <c r="B14" i="4"/>
  <c r="C14" i="4"/>
</calcChain>
</file>

<file path=xl/sharedStrings.xml><?xml version="1.0" encoding="utf-8"?>
<sst xmlns="http://schemas.openxmlformats.org/spreadsheetml/2006/main" count="176" uniqueCount="33">
  <si>
    <t>Ensemble du Québec</t>
  </si>
  <si>
    <t>Bas-Saint-Laurent</t>
  </si>
  <si>
    <t>Saguenay-Lac-Saint-Jean</t>
  </si>
  <si>
    <t>Capitale-Nationale</t>
  </si>
  <si>
    <t>Mauricie</t>
  </si>
  <si>
    <t>Estrie</t>
  </si>
  <si>
    <t>Montréal</t>
  </si>
  <si>
    <t>Outaouais</t>
  </si>
  <si>
    <t>Abitibi-Témiscamingue</t>
  </si>
  <si>
    <t>Côte-Nord</t>
  </si>
  <si>
    <t>Nord-du-Québec</t>
  </si>
  <si>
    <t>Gaspésie--Îles-de-la-Madeleine</t>
  </si>
  <si>
    <t>Chaudière-Appalaches</t>
  </si>
  <si>
    <t>Laval</t>
  </si>
  <si>
    <t>Lanaudière</t>
  </si>
  <si>
    <t>Laurentides</t>
  </si>
  <si>
    <t>Montérégie</t>
  </si>
  <si>
    <t>Centre-du-Québec</t>
  </si>
  <si>
    <t>Milieux familiaux subventionnés</t>
  </si>
  <si>
    <t>CPE</t>
  </si>
  <si>
    <t>Garderie subventionnées</t>
  </si>
  <si>
    <t>Garderies non subventionnés</t>
  </si>
  <si>
    <t>Nombre total de places</t>
  </si>
  <si>
    <t>Nombre de total de places</t>
  </si>
  <si>
    <t>Nombre de places en services de garde éducatif à la petite enfance au 30 juin de chaque année</t>
  </si>
  <si>
    <t>Source:</t>
  </si>
  <si>
    <t>Environnement informationnel ministériel (EIM), ministère de la Famille.</t>
  </si>
  <si>
    <t>Taux de places en services de garde éducatif à la petite enfance au 30 juin de chaque année</t>
  </si>
  <si>
    <t xml:space="preserve">Mise en garde: 
</t>
  </si>
  <si>
    <t>Une place pourrait être occupée par deux enfants.  De plus, certains enfants de 5 ans pourraient utiliser ces services de garde pour diverses de raisons.  Toutefois, ces cas sont relativement peu fréquents.</t>
  </si>
  <si>
    <t>Environnement informationnel ministériel (EIM), ministère de la Famille et Statistique Canada, Estimations de la population des 0 à 4 ans. Adapté par l'Institut de la statistique du Québec.</t>
  </si>
  <si>
    <t>Indicateur:</t>
  </si>
  <si>
    <t>Proportion de places (%) par type de milieu de garde au 30 juin de chaque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</si>
</sst>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3" fontId="0" fillId="0" borderId="0" xfId="0" applyNumberFormat="1"/>
    <xf numFmtId="3" fontId="1" fillId="0" borderId="0" xfId="0" applyNumberFormat="1" applyFont="1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3" fontId="1" fillId="0" borderId="4" xfId="0" applyNumberFormat="1" applyFont="1" applyBorder="1"/>
    <xf numFmtId="3" fontId="0" fillId="0" borderId="4" xfId="0" applyNumberFormat="1" applyBorder="1"/>
    <xf numFmtId="3" fontId="0" fillId="0" borderId="0" xfId="0" applyNumberFormat="1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3" fontId="1" fillId="0" borderId="1" xfId="0" applyNumberFormat="1" applyFont="1" applyBorder="1"/>
    <xf numFmtId="3" fontId="1" fillId="0" borderId="2" xfId="0" applyNumberFormat="1" applyFont="1" applyBorder="1"/>
    <xf numFmtId="0" fontId="0" fillId="0" borderId="0" xfId="0" applyFill="1" applyBorder="1" applyAlignment="1">
      <alignment horizontal="left" indent="2"/>
    </xf>
    <xf numFmtId="2" fontId="0" fillId="0" borderId="4" xfId="0" applyNumberFormat="1" applyBorder="1"/>
    <xf numFmtId="2" fontId="0" fillId="0" borderId="0" xfId="0" applyNumberFormat="1" applyBorder="1"/>
    <xf numFmtId="2" fontId="0" fillId="0" borderId="6" xfId="0" applyNumberFormat="1" applyBorder="1"/>
    <xf numFmtId="2" fontId="0" fillId="0" borderId="7" xfId="0" applyNumberFormat="1" applyBorder="1"/>
    <xf numFmtId="0" fontId="0" fillId="0" borderId="13" xfId="0" applyBorder="1" applyAlignment="1">
      <alignment horizontal="left" indent="2"/>
    </xf>
    <xf numFmtId="0" fontId="0" fillId="0" borderId="14" xfId="0" applyBorder="1" applyAlignment="1">
      <alignment horizontal="left" indent="2"/>
    </xf>
    <xf numFmtId="0" fontId="0" fillId="0" borderId="14" xfId="0" applyBorder="1"/>
    <xf numFmtId="3" fontId="0" fillId="0" borderId="0" xfId="0" applyNumberFormat="1" applyFill="1" applyBorder="1"/>
    <xf numFmtId="0" fontId="0" fillId="2" borderId="0" xfId="0" applyFill="1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12" xfId="0" applyFont="1" applyBorder="1"/>
    <xf numFmtId="0" fontId="0" fillId="0" borderId="12" xfId="0" applyFill="1" applyBorder="1"/>
    <xf numFmtId="2" fontId="1" fillId="0" borderId="1" xfId="0" applyNumberFormat="1" applyFont="1" applyBorder="1"/>
    <xf numFmtId="2" fontId="1" fillId="0" borderId="2" xfId="0" applyNumberFormat="1" applyFont="1" applyBorder="1"/>
    <xf numFmtId="0" fontId="0" fillId="0" borderId="1" xfId="0" applyBorder="1"/>
    <xf numFmtId="0" fontId="0" fillId="0" borderId="4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2" fontId="0" fillId="0" borderId="13" xfId="0" applyNumberFormat="1" applyBorder="1"/>
    <xf numFmtId="2" fontId="0" fillId="0" borderId="14" xfId="0" applyNumberFormat="1" applyBorder="1"/>
    <xf numFmtId="0" fontId="0" fillId="2" borderId="15" xfId="0" applyFill="1" applyBorder="1"/>
    <xf numFmtId="0" fontId="1" fillId="0" borderId="1" xfId="0" applyFont="1" applyBorder="1"/>
    <xf numFmtId="2" fontId="1" fillId="0" borderId="13" xfId="0" applyNumberFormat="1" applyFont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Border="1" applyAlignment="1">
      <alignment horizontal="left" vertical="top" indent="2"/>
    </xf>
    <xf numFmtId="0" fontId="1" fillId="0" borderId="0" xfId="0" applyFont="1" applyAlignment="1">
      <alignment horizontal="left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indent="2"/>
    </xf>
    <xf numFmtId="0" fontId="0" fillId="3" borderId="5" xfId="0" applyFill="1" applyBorder="1" applyAlignment="1">
      <alignment wrapText="1"/>
    </xf>
    <xf numFmtId="3" fontId="1" fillId="3" borderId="5" xfId="0" applyNumberFormat="1" applyFont="1" applyFill="1" applyBorder="1"/>
    <xf numFmtId="3" fontId="0" fillId="3" borderId="5" xfId="0" applyNumberFormat="1" applyFill="1" applyBorder="1"/>
    <xf numFmtId="3" fontId="0" fillId="3" borderId="8" xfId="0" applyNumberFormat="1" applyFill="1" applyBorder="1"/>
    <xf numFmtId="0" fontId="0" fillId="3" borderId="3" xfId="0" applyFill="1" applyBorder="1" applyAlignment="1">
      <alignment wrapText="1"/>
    </xf>
    <xf numFmtId="0" fontId="1" fillId="3" borderId="5" xfId="0" applyFont="1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11" xfId="0" applyFill="1" applyBorder="1" applyAlignment="1">
      <alignment wrapText="1"/>
    </xf>
    <xf numFmtId="3" fontId="1" fillId="3" borderId="3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9" sqref="A39"/>
    </sheetView>
  </sheetViews>
  <sheetFormatPr baseColWidth="10" defaultRowHeight="15" x14ac:dyDescent="0.25"/>
  <cols>
    <col min="1" max="1" width="36.7109375" customWidth="1"/>
    <col min="2" max="2" width="15.42578125" customWidth="1"/>
    <col min="4" max="4" width="16" customWidth="1"/>
    <col min="5" max="6" width="14.85546875" customWidth="1"/>
    <col min="7" max="7" width="15.85546875" customWidth="1"/>
    <col min="9" max="9" width="15" customWidth="1"/>
    <col min="10" max="10" width="14.5703125" customWidth="1"/>
    <col min="12" max="12" width="15.140625" customWidth="1"/>
    <col min="14" max="15" width="16" customWidth="1"/>
    <col min="17" max="17" width="16.140625" customWidth="1"/>
    <col min="19" max="19" width="15.42578125" customWidth="1"/>
    <col min="20" max="20" width="16.28515625" customWidth="1"/>
    <col min="22" max="22" width="16.140625" customWidth="1"/>
    <col min="24" max="24" width="16.28515625" customWidth="1"/>
    <col min="25" max="25" width="16.42578125" customWidth="1"/>
    <col min="27" max="27" width="17.42578125" customWidth="1"/>
    <col min="29" max="29" width="16.140625" customWidth="1"/>
    <col min="30" max="30" width="14.7109375" customWidth="1"/>
    <col min="32" max="32" width="16.5703125" customWidth="1"/>
    <col min="34" max="34" width="16" customWidth="1"/>
    <col min="35" max="35" width="17.42578125" customWidth="1"/>
    <col min="37" max="37" width="15.42578125" customWidth="1"/>
    <col min="39" max="39" width="16" customWidth="1"/>
    <col min="40" max="40" width="15.28515625" customWidth="1"/>
    <col min="42" max="42" width="16.7109375" customWidth="1"/>
    <col min="44" max="44" width="18.28515625" customWidth="1"/>
    <col min="45" max="45" width="16.7109375" customWidth="1"/>
    <col min="47" max="47" width="18.85546875" customWidth="1"/>
    <col min="48" max="48" width="11.85546875" customWidth="1"/>
    <col min="49" max="49" width="16.140625" customWidth="1"/>
    <col min="50" max="50" width="15.5703125" customWidth="1"/>
    <col min="52" max="52" width="16.7109375" customWidth="1"/>
    <col min="54" max="54" width="15.7109375" customWidth="1"/>
    <col min="55" max="55" width="17" customWidth="1"/>
    <col min="57" max="57" width="17.5703125" customWidth="1"/>
    <col min="59" max="59" width="16.140625" customWidth="1"/>
    <col min="60" max="60" width="16.85546875" customWidth="1"/>
  </cols>
  <sheetData>
    <row r="1" spans="1:61" ht="15.75" customHeight="1" x14ac:dyDescent="0.25">
      <c r="A1" s="32" t="s">
        <v>31</v>
      </c>
      <c r="B1" s="58" t="s">
        <v>24</v>
      </c>
      <c r="C1" s="58"/>
      <c r="D1" s="58"/>
      <c r="E1" s="58"/>
      <c r="F1" s="58"/>
      <c r="G1" s="58"/>
    </row>
    <row r="3" spans="1:61" s="31" customFormat="1" x14ac:dyDescent="0.25">
      <c r="A3" s="36"/>
      <c r="B3" s="47">
        <v>2007</v>
      </c>
      <c r="C3" s="48"/>
      <c r="D3" s="48"/>
      <c r="E3" s="48"/>
      <c r="F3" s="49"/>
      <c r="G3" s="47">
        <v>2008</v>
      </c>
      <c r="H3" s="48"/>
      <c r="I3" s="48"/>
      <c r="J3" s="48"/>
      <c r="K3" s="49"/>
      <c r="L3" s="47">
        <v>2009</v>
      </c>
      <c r="M3" s="48"/>
      <c r="N3" s="48"/>
      <c r="O3" s="48"/>
      <c r="P3" s="49"/>
      <c r="Q3" s="47">
        <v>2010</v>
      </c>
      <c r="R3" s="48"/>
      <c r="S3" s="48"/>
      <c r="T3" s="48"/>
      <c r="U3" s="49"/>
      <c r="V3" s="47">
        <v>2011</v>
      </c>
      <c r="W3" s="48"/>
      <c r="X3" s="48"/>
      <c r="Y3" s="48"/>
      <c r="Z3" s="49"/>
      <c r="AA3" s="50">
        <v>2012</v>
      </c>
      <c r="AB3" s="51"/>
      <c r="AC3" s="51"/>
      <c r="AD3" s="51"/>
      <c r="AE3" s="52"/>
      <c r="AF3" s="47">
        <v>2013</v>
      </c>
      <c r="AG3" s="48"/>
      <c r="AH3" s="48"/>
      <c r="AI3" s="48"/>
      <c r="AJ3" s="49"/>
      <c r="AK3" s="47">
        <v>2014</v>
      </c>
      <c r="AL3" s="48"/>
      <c r="AM3" s="48"/>
      <c r="AN3" s="48"/>
      <c r="AO3" s="49"/>
      <c r="AP3" s="47">
        <v>2015</v>
      </c>
      <c r="AQ3" s="48"/>
      <c r="AR3" s="48"/>
      <c r="AS3" s="48"/>
      <c r="AT3" s="49"/>
      <c r="AU3" s="47">
        <v>2016</v>
      </c>
      <c r="AV3" s="48"/>
      <c r="AW3" s="48"/>
      <c r="AX3" s="48"/>
      <c r="AY3" s="49"/>
      <c r="AZ3" s="47">
        <v>2017</v>
      </c>
      <c r="BA3" s="48"/>
      <c r="BB3" s="48"/>
      <c r="BC3" s="48"/>
      <c r="BD3" s="49"/>
      <c r="BE3" s="47">
        <v>2018</v>
      </c>
      <c r="BF3" s="48"/>
      <c r="BG3" s="48"/>
      <c r="BH3" s="48"/>
      <c r="BI3" s="49"/>
    </row>
    <row r="4" spans="1:61" ht="45" x14ac:dyDescent="0.25">
      <c r="A4" s="29"/>
      <c r="B4" s="3" t="s">
        <v>18</v>
      </c>
      <c r="C4" s="4" t="s">
        <v>19</v>
      </c>
      <c r="D4" s="5" t="s">
        <v>20</v>
      </c>
      <c r="E4" s="5" t="s">
        <v>21</v>
      </c>
      <c r="F4" s="60" t="s">
        <v>22</v>
      </c>
      <c r="G4" s="3" t="s">
        <v>18</v>
      </c>
      <c r="H4" s="4" t="s">
        <v>19</v>
      </c>
      <c r="I4" s="5" t="s">
        <v>20</v>
      </c>
      <c r="J4" s="5" t="s">
        <v>21</v>
      </c>
      <c r="K4" s="60" t="s">
        <v>22</v>
      </c>
      <c r="L4" s="3" t="s">
        <v>18</v>
      </c>
      <c r="M4" s="4" t="s">
        <v>19</v>
      </c>
      <c r="N4" s="5" t="s">
        <v>20</v>
      </c>
      <c r="O4" s="5" t="s">
        <v>21</v>
      </c>
      <c r="P4" s="60" t="s">
        <v>22</v>
      </c>
      <c r="Q4" s="3" t="s">
        <v>18</v>
      </c>
      <c r="R4" s="4" t="s">
        <v>19</v>
      </c>
      <c r="S4" s="5" t="s">
        <v>20</v>
      </c>
      <c r="T4" s="5" t="s">
        <v>21</v>
      </c>
      <c r="U4" s="60" t="s">
        <v>22</v>
      </c>
      <c r="V4" s="11" t="s">
        <v>18</v>
      </c>
      <c r="W4" s="12" t="s">
        <v>19</v>
      </c>
      <c r="X4" s="13" t="s">
        <v>20</v>
      </c>
      <c r="Y4" s="13" t="s">
        <v>21</v>
      </c>
      <c r="Z4" s="64" t="s">
        <v>22</v>
      </c>
      <c r="AA4" s="17" t="s">
        <v>18</v>
      </c>
      <c r="AB4" s="18" t="s">
        <v>19</v>
      </c>
      <c r="AC4" s="19" t="s">
        <v>20</v>
      </c>
      <c r="AD4" s="19" t="s">
        <v>21</v>
      </c>
      <c r="AE4" s="68" t="s">
        <v>22</v>
      </c>
      <c r="AF4" s="11" t="s">
        <v>18</v>
      </c>
      <c r="AG4" s="12" t="s">
        <v>19</v>
      </c>
      <c r="AH4" s="13" t="s">
        <v>20</v>
      </c>
      <c r="AI4" s="13" t="s">
        <v>21</v>
      </c>
      <c r="AJ4" s="64" t="s">
        <v>22</v>
      </c>
      <c r="AK4" s="17" t="s">
        <v>18</v>
      </c>
      <c r="AL4" s="18" t="s">
        <v>19</v>
      </c>
      <c r="AM4" s="19" t="s">
        <v>20</v>
      </c>
      <c r="AN4" s="19" t="s">
        <v>21</v>
      </c>
      <c r="AO4" s="68" t="s">
        <v>23</v>
      </c>
      <c r="AP4" s="17" t="s">
        <v>18</v>
      </c>
      <c r="AQ4" s="18" t="s">
        <v>19</v>
      </c>
      <c r="AR4" s="19" t="s">
        <v>20</v>
      </c>
      <c r="AS4" s="19" t="s">
        <v>21</v>
      </c>
      <c r="AT4" s="68" t="s">
        <v>22</v>
      </c>
      <c r="AU4" s="11" t="s">
        <v>18</v>
      </c>
      <c r="AV4" s="12" t="s">
        <v>19</v>
      </c>
      <c r="AW4" s="13" t="s">
        <v>20</v>
      </c>
      <c r="AX4" s="13" t="s">
        <v>21</v>
      </c>
      <c r="AY4" s="64" t="s">
        <v>22</v>
      </c>
      <c r="AZ4" s="17" t="s">
        <v>18</v>
      </c>
      <c r="BA4" s="18" t="s">
        <v>19</v>
      </c>
      <c r="BB4" s="19" t="s">
        <v>20</v>
      </c>
      <c r="BC4" s="19" t="s">
        <v>21</v>
      </c>
      <c r="BD4" s="68" t="s">
        <v>22</v>
      </c>
      <c r="BE4" s="17" t="s">
        <v>18</v>
      </c>
      <c r="BF4" s="18" t="s">
        <v>19</v>
      </c>
      <c r="BG4" s="19" t="s">
        <v>20</v>
      </c>
      <c r="BH4" s="19" t="s">
        <v>21</v>
      </c>
      <c r="BI4" s="68" t="s">
        <v>22</v>
      </c>
    </row>
    <row r="5" spans="1:61" s="32" customFormat="1" x14ac:dyDescent="0.25">
      <c r="A5" s="35" t="s">
        <v>0</v>
      </c>
      <c r="B5" s="6">
        <v>88645</v>
      </c>
      <c r="C5" s="2">
        <v>76213</v>
      </c>
      <c r="D5" s="2">
        <v>34095</v>
      </c>
      <c r="E5" s="2">
        <v>4768</v>
      </c>
      <c r="F5" s="61">
        <f>B5+C5+D5+E5</f>
        <v>203721</v>
      </c>
      <c r="G5" s="6">
        <v>88771</v>
      </c>
      <c r="H5" s="2">
        <v>77278</v>
      </c>
      <c r="I5" s="2">
        <v>35274</v>
      </c>
      <c r="J5" s="2">
        <v>5061</v>
      </c>
      <c r="K5" s="61">
        <f>G5+H5+I5+J5</f>
        <v>206384</v>
      </c>
      <c r="L5" s="6">
        <v>91654</v>
      </c>
      <c r="M5" s="2">
        <v>78041</v>
      </c>
      <c r="N5" s="2">
        <v>36733</v>
      </c>
      <c r="O5" s="2">
        <v>7897</v>
      </c>
      <c r="P5" s="61">
        <f>L5+M5+N5+O5</f>
        <v>214325</v>
      </c>
      <c r="Q5" s="6">
        <v>91607</v>
      </c>
      <c r="R5" s="2">
        <v>80168</v>
      </c>
      <c r="S5" s="2">
        <v>39265</v>
      </c>
      <c r="T5" s="2">
        <v>12526</v>
      </c>
      <c r="U5" s="61">
        <f>Q5+R5+S5+T5</f>
        <v>223566</v>
      </c>
      <c r="V5" s="33">
        <v>91584</v>
      </c>
      <c r="W5" s="34">
        <v>83228</v>
      </c>
      <c r="X5" s="34">
        <v>40586</v>
      </c>
      <c r="Y5" s="34">
        <v>19855</v>
      </c>
      <c r="Z5" s="65">
        <f>V5+W5+X5+Y5</f>
        <v>235253</v>
      </c>
      <c r="AA5" s="33">
        <v>91626</v>
      </c>
      <c r="AB5" s="2">
        <v>84841</v>
      </c>
      <c r="AC5" s="2">
        <v>41166</v>
      </c>
      <c r="AD5" s="2">
        <v>30586</v>
      </c>
      <c r="AE5" s="61">
        <f>AA5+AB5+AC5+AD5</f>
        <v>248219</v>
      </c>
      <c r="AF5" s="6">
        <v>91663</v>
      </c>
      <c r="AG5" s="2">
        <v>85855</v>
      </c>
      <c r="AH5" s="2">
        <v>41694</v>
      </c>
      <c r="AI5" s="2">
        <v>41915</v>
      </c>
      <c r="AJ5" s="61">
        <f>AF5+AG5+AH5+AI5</f>
        <v>261127</v>
      </c>
      <c r="AK5" s="20">
        <v>91664</v>
      </c>
      <c r="AL5" s="21">
        <v>87244</v>
      </c>
      <c r="AM5" s="21">
        <v>44350</v>
      </c>
      <c r="AN5" s="21">
        <v>48128</v>
      </c>
      <c r="AO5" s="69">
        <f>AK5+AL5+AM5+AN5</f>
        <v>271386</v>
      </c>
      <c r="AP5" s="20">
        <v>91604</v>
      </c>
      <c r="AQ5" s="21">
        <v>90374</v>
      </c>
      <c r="AR5" s="21">
        <v>45964</v>
      </c>
      <c r="AS5" s="21">
        <v>52685</v>
      </c>
      <c r="AT5" s="69">
        <f>AP5+AQ5+AR5+AS5</f>
        <v>280627</v>
      </c>
      <c r="AU5" s="6">
        <v>91604</v>
      </c>
      <c r="AV5" s="2">
        <v>92687</v>
      </c>
      <c r="AW5" s="2">
        <v>46441</v>
      </c>
      <c r="AX5" s="2">
        <v>56821</v>
      </c>
      <c r="AY5" s="61">
        <f>AU5+AV5+AW5+AX5</f>
        <v>287553</v>
      </c>
      <c r="AZ5" s="6">
        <v>91604</v>
      </c>
      <c r="BA5" s="2">
        <v>94300</v>
      </c>
      <c r="BB5" s="2">
        <v>46789</v>
      </c>
      <c r="BC5" s="2">
        <v>62284</v>
      </c>
      <c r="BD5" s="61">
        <f>AZ5+BA5+BB5+BC5</f>
        <v>294977</v>
      </c>
      <c r="BE5" s="20">
        <v>91604</v>
      </c>
      <c r="BF5" s="21">
        <v>95605</v>
      </c>
      <c r="BG5" s="21">
        <v>47062</v>
      </c>
      <c r="BH5" s="21">
        <v>67918</v>
      </c>
      <c r="BI5" s="69">
        <f>BE5+BF5+BG5+BH5</f>
        <v>302189</v>
      </c>
    </row>
    <row r="6" spans="1:61" x14ac:dyDescent="0.25">
      <c r="A6" s="27" t="s">
        <v>1</v>
      </c>
      <c r="B6" s="7">
        <v>2863</v>
      </c>
      <c r="C6" s="8">
        <v>1366</v>
      </c>
      <c r="D6" s="8">
        <v>8</v>
      </c>
      <c r="E6" s="8">
        <v>20</v>
      </c>
      <c r="F6" s="62">
        <f t="shared" ref="F6:F22" si="0">B6+C6+D6+E6</f>
        <v>4257</v>
      </c>
      <c r="G6" s="7">
        <v>2863</v>
      </c>
      <c r="H6" s="8">
        <v>1403</v>
      </c>
      <c r="I6" s="8">
        <v>8</v>
      </c>
      <c r="J6" s="8">
        <v>40</v>
      </c>
      <c r="K6" s="62">
        <f t="shared" ref="K6:K22" si="1">G6+H6+I6+J6</f>
        <v>4314</v>
      </c>
      <c r="L6" s="7">
        <v>2893</v>
      </c>
      <c r="M6" s="8">
        <v>1424</v>
      </c>
      <c r="N6" s="8">
        <v>8</v>
      </c>
      <c r="O6" s="8">
        <v>37</v>
      </c>
      <c r="P6" s="62">
        <f t="shared" ref="P6:P22" si="2">L6+M6+N6+O6</f>
        <v>4362</v>
      </c>
      <c r="Q6" s="7">
        <v>2893</v>
      </c>
      <c r="R6" s="8">
        <v>1492</v>
      </c>
      <c r="S6" s="8">
        <v>8</v>
      </c>
      <c r="T6" s="8">
        <v>39</v>
      </c>
      <c r="U6" s="62">
        <f t="shared" ref="U6:U22" si="3">Q6+R6+S6+T6</f>
        <v>4432</v>
      </c>
      <c r="V6" s="14">
        <v>2893</v>
      </c>
      <c r="W6" s="4">
        <v>1533</v>
      </c>
      <c r="X6" s="4">
        <v>8</v>
      </c>
      <c r="Y6" s="4">
        <v>20</v>
      </c>
      <c r="Z6" s="66">
        <f t="shared" ref="Z6:Z22" si="4">V6+W6+X6+Y6</f>
        <v>4454</v>
      </c>
      <c r="AA6" s="14">
        <v>2893</v>
      </c>
      <c r="AB6" s="8">
        <v>1651</v>
      </c>
      <c r="AC6" s="8">
        <v>8</v>
      </c>
      <c r="AD6" s="8">
        <v>20</v>
      </c>
      <c r="AE6" s="62">
        <f t="shared" ref="AE6:AE22" si="5">AA6+AB6+AC6+AD6</f>
        <v>4572</v>
      </c>
      <c r="AF6" s="7">
        <v>2893</v>
      </c>
      <c r="AG6" s="8">
        <v>1659</v>
      </c>
      <c r="AH6" s="8">
        <v>8</v>
      </c>
      <c r="AI6" s="8">
        <v>103</v>
      </c>
      <c r="AJ6" s="62">
        <f t="shared" ref="AJ6:AJ22" si="6">AF6+AG6+AH6+AI6</f>
        <v>4663</v>
      </c>
      <c r="AK6" s="7">
        <v>2893</v>
      </c>
      <c r="AL6" s="8">
        <v>1660</v>
      </c>
      <c r="AM6" s="8">
        <v>16</v>
      </c>
      <c r="AN6" s="8">
        <v>173</v>
      </c>
      <c r="AO6" s="62">
        <f t="shared" ref="AO6:AO22" si="7">AK6+AL6+AM6+AN6</f>
        <v>4742</v>
      </c>
      <c r="AP6" s="7">
        <v>2893</v>
      </c>
      <c r="AQ6" s="8">
        <v>1757</v>
      </c>
      <c r="AR6" s="8">
        <v>16</v>
      </c>
      <c r="AS6" s="8">
        <v>173</v>
      </c>
      <c r="AT6" s="62">
        <f t="shared" ref="AT6:AT22" si="8">AP6+AQ6+AR6+AS6</f>
        <v>4839</v>
      </c>
      <c r="AU6" s="7">
        <v>2893</v>
      </c>
      <c r="AV6" s="8">
        <v>1945</v>
      </c>
      <c r="AW6" s="8">
        <v>16</v>
      </c>
      <c r="AX6" s="8">
        <v>173</v>
      </c>
      <c r="AY6" s="62">
        <f t="shared" ref="AY6:AY22" si="9">AU6+AV6+AW6+AX6</f>
        <v>5027</v>
      </c>
      <c r="AZ6" s="7">
        <v>2893</v>
      </c>
      <c r="BA6" s="8">
        <v>1945</v>
      </c>
      <c r="BB6" s="8">
        <v>16</v>
      </c>
      <c r="BC6" s="8">
        <v>173</v>
      </c>
      <c r="BD6" s="62">
        <f t="shared" ref="BD6:BD22" si="10">AZ6+BA6+BB6+BC6</f>
        <v>5027</v>
      </c>
      <c r="BE6" s="7">
        <v>2893</v>
      </c>
      <c r="BF6" s="8">
        <v>1946</v>
      </c>
      <c r="BG6" s="8">
        <v>16</v>
      </c>
      <c r="BH6" s="8">
        <v>203</v>
      </c>
      <c r="BI6" s="62">
        <f t="shared" ref="BI6:BI22" si="11">BE6+BF6+BG6+BH6</f>
        <v>5058</v>
      </c>
    </row>
    <row r="7" spans="1:61" x14ac:dyDescent="0.25">
      <c r="A7" s="27" t="s">
        <v>2</v>
      </c>
      <c r="B7" s="7">
        <v>3757</v>
      </c>
      <c r="C7" s="8">
        <v>2367</v>
      </c>
      <c r="D7" s="8">
        <v>413</v>
      </c>
      <c r="E7" s="8">
        <v>14</v>
      </c>
      <c r="F7" s="62">
        <f t="shared" si="0"/>
        <v>6551</v>
      </c>
      <c r="G7" s="7">
        <v>3757</v>
      </c>
      <c r="H7" s="8">
        <v>2451</v>
      </c>
      <c r="I7" s="8">
        <v>413</v>
      </c>
      <c r="J7" s="8">
        <v>14</v>
      </c>
      <c r="K7" s="62">
        <f t="shared" si="1"/>
        <v>6635</v>
      </c>
      <c r="L7" s="7">
        <v>3835</v>
      </c>
      <c r="M7" s="8">
        <v>2505</v>
      </c>
      <c r="N7" s="8">
        <v>461</v>
      </c>
      <c r="O7" s="8">
        <v>50</v>
      </c>
      <c r="P7" s="62">
        <f t="shared" si="2"/>
        <v>6851</v>
      </c>
      <c r="Q7" s="7">
        <v>3835</v>
      </c>
      <c r="R7" s="8">
        <v>2551</v>
      </c>
      <c r="S7" s="8">
        <v>461</v>
      </c>
      <c r="T7" s="8">
        <v>50</v>
      </c>
      <c r="U7" s="62">
        <f t="shared" si="3"/>
        <v>6897</v>
      </c>
      <c r="V7" s="14">
        <v>3835</v>
      </c>
      <c r="W7" s="4">
        <v>2653</v>
      </c>
      <c r="X7" s="4">
        <v>461</v>
      </c>
      <c r="Y7" s="4">
        <v>50</v>
      </c>
      <c r="Z7" s="66">
        <f t="shared" si="4"/>
        <v>6999</v>
      </c>
      <c r="AA7" s="14">
        <v>3835</v>
      </c>
      <c r="AB7" s="8">
        <v>2653</v>
      </c>
      <c r="AC7" s="8">
        <v>461</v>
      </c>
      <c r="AD7" s="8">
        <v>89</v>
      </c>
      <c r="AE7" s="62">
        <f t="shared" si="5"/>
        <v>7038</v>
      </c>
      <c r="AF7" s="7">
        <v>3837</v>
      </c>
      <c r="AG7" s="8">
        <v>2695</v>
      </c>
      <c r="AH7" s="8">
        <v>489</v>
      </c>
      <c r="AI7" s="8">
        <v>182</v>
      </c>
      <c r="AJ7" s="62">
        <f t="shared" si="6"/>
        <v>7203</v>
      </c>
      <c r="AK7" s="7">
        <v>3837</v>
      </c>
      <c r="AL7" s="8">
        <v>2748</v>
      </c>
      <c r="AM7" s="8">
        <v>497</v>
      </c>
      <c r="AN7" s="8">
        <v>392</v>
      </c>
      <c r="AO7" s="62">
        <f t="shared" si="7"/>
        <v>7474</v>
      </c>
      <c r="AP7" s="7">
        <v>3837</v>
      </c>
      <c r="AQ7" s="8">
        <v>2814</v>
      </c>
      <c r="AR7" s="8">
        <v>499</v>
      </c>
      <c r="AS7" s="8">
        <v>508</v>
      </c>
      <c r="AT7" s="62">
        <f t="shared" si="8"/>
        <v>7658</v>
      </c>
      <c r="AU7" s="7">
        <v>3837</v>
      </c>
      <c r="AV7" s="8">
        <v>2824</v>
      </c>
      <c r="AW7" s="8">
        <v>499</v>
      </c>
      <c r="AX7" s="8">
        <v>606</v>
      </c>
      <c r="AY7" s="62">
        <f t="shared" si="9"/>
        <v>7766</v>
      </c>
      <c r="AZ7" s="7">
        <v>3837</v>
      </c>
      <c r="BA7" s="8">
        <v>2869</v>
      </c>
      <c r="BB7" s="8">
        <v>499</v>
      </c>
      <c r="BC7" s="8">
        <v>896</v>
      </c>
      <c r="BD7" s="62">
        <f t="shared" si="10"/>
        <v>8101</v>
      </c>
      <c r="BE7" s="7">
        <v>3837</v>
      </c>
      <c r="BF7" s="8">
        <v>2941</v>
      </c>
      <c r="BG7" s="8">
        <v>504</v>
      </c>
      <c r="BH7" s="8">
        <v>1155</v>
      </c>
      <c r="BI7" s="62">
        <f t="shared" si="11"/>
        <v>8437</v>
      </c>
    </row>
    <row r="8" spans="1:61" x14ac:dyDescent="0.25">
      <c r="A8" s="27" t="s">
        <v>3</v>
      </c>
      <c r="B8" s="7">
        <v>7520</v>
      </c>
      <c r="C8" s="8">
        <v>6746</v>
      </c>
      <c r="D8" s="8">
        <v>2299</v>
      </c>
      <c r="E8" s="8">
        <v>282</v>
      </c>
      <c r="F8" s="62">
        <f t="shared" si="0"/>
        <v>16847</v>
      </c>
      <c r="G8" s="7">
        <v>7520</v>
      </c>
      <c r="H8" s="8">
        <v>6856</v>
      </c>
      <c r="I8" s="8">
        <v>2413</v>
      </c>
      <c r="J8" s="8">
        <v>445</v>
      </c>
      <c r="K8" s="62">
        <f t="shared" si="1"/>
        <v>17234</v>
      </c>
      <c r="L8" s="7">
        <v>7643</v>
      </c>
      <c r="M8" s="8">
        <v>6896</v>
      </c>
      <c r="N8" s="8">
        <v>2429</v>
      </c>
      <c r="O8" s="8">
        <v>619</v>
      </c>
      <c r="P8" s="62">
        <f t="shared" si="2"/>
        <v>17587</v>
      </c>
      <c r="Q8" s="7">
        <v>7643</v>
      </c>
      <c r="R8" s="8">
        <v>7069</v>
      </c>
      <c r="S8" s="8">
        <v>2606</v>
      </c>
      <c r="T8" s="8">
        <v>1058</v>
      </c>
      <c r="U8" s="62">
        <f t="shared" si="3"/>
        <v>18376</v>
      </c>
      <c r="V8" s="14">
        <v>7643</v>
      </c>
      <c r="W8" s="4">
        <v>7258</v>
      </c>
      <c r="X8" s="4">
        <v>2606</v>
      </c>
      <c r="Y8" s="4">
        <v>1406</v>
      </c>
      <c r="Z8" s="66">
        <f t="shared" si="4"/>
        <v>18913</v>
      </c>
      <c r="AA8" s="14">
        <v>7643</v>
      </c>
      <c r="AB8" s="8">
        <v>7389</v>
      </c>
      <c r="AC8" s="8">
        <v>2615</v>
      </c>
      <c r="AD8" s="8">
        <v>2419</v>
      </c>
      <c r="AE8" s="62">
        <f t="shared" si="5"/>
        <v>20066</v>
      </c>
      <c r="AF8" s="7">
        <v>7643</v>
      </c>
      <c r="AG8" s="8">
        <v>7427</v>
      </c>
      <c r="AH8" s="8">
        <v>2620</v>
      </c>
      <c r="AI8" s="8">
        <v>3006</v>
      </c>
      <c r="AJ8" s="62">
        <f t="shared" si="6"/>
        <v>20696</v>
      </c>
      <c r="AK8" s="7">
        <v>7643</v>
      </c>
      <c r="AL8" s="8">
        <v>7500</v>
      </c>
      <c r="AM8" s="8">
        <v>2924</v>
      </c>
      <c r="AN8" s="8">
        <v>3574</v>
      </c>
      <c r="AO8" s="62">
        <f t="shared" si="7"/>
        <v>21641</v>
      </c>
      <c r="AP8" s="7">
        <v>7643</v>
      </c>
      <c r="AQ8" s="8">
        <v>7941</v>
      </c>
      <c r="AR8" s="8">
        <v>3026</v>
      </c>
      <c r="AS8" s="8">
        <v>4050</v>
      </c>
      <c r="AT8" s="62">
        <f t="shared" si="8"/>
        <v>22660</v>
      </c>
      <c r="AU8" s="7">
        <v>7643</v>
      </c>
      <c r="AV8" s="8">
        <v>8218</v>
      </c>
      <c r="AW8" s="8">
        <v>3026</v>
      </c>
      <c r="AX8" s="8">
        <v>4612</v>
      </c>
      <c r="AY8" s="62">
        <f t="shared" si="9"/>
        <v>23499</v>
      </c>
      <c r="AZ8" s="7">
        <v>7643</v>
      </c>
      <c r="BA8" s="8">
        <v>8293</v>
      </c>
      <c r="BB8" s="8">
        <v>3101</v>
      </c>
      <c r="BC8" s="8">
        <v>5227</v>
      </c>
      <c r="BD8" s="62">
        <f t="shared" si="10"/>
        <v>24264</v>
      </c>
      <c r="BE8" s="7">
        <v>7643</v>
      </c>
      <c r="BF8" s="8">
        <v>8479</v>
      </c>
      <c r="BG8" s="8">
        <v>3103</v>
      </c>
      <c r="BH8" s="8">
        <v>6006</v>
      </c>
      <c r="BI8" s="62">
        <f t="shared" si="11"/>
        <v>25231</v>
      </c>
    </row>
    <row r="9" spans="1:61" x14ac:dyDescent="0.25">
      <c r="A9" s="27" t="s">
        <v>4</v>
      </c>
      <c r="B9" s="7">
        <v>3204</v>
      </c>
      <c r="C9" s="8">
        <v>2337</v>
      </c>
      <c r="D9" s="8">
        <v>218</v>
      </c>
      <c r="E9" s="8">
        <v>20</v>
      </c>
      <c r="F9" s="62">
        <f t="shared" si="0"/>
        <v>5779</v>
      </c>
      <c r="G9" s="7">
        <v>3204</v>
      </c>
      <c r="H9" s="8">
        <v>2376</v>
      </c>
      <c r="I9" s="8">
        <v>218</v>
      </c>
      <c r="J9" s="8">
        <v>16</v>
      </c>
      <c r="K9" s="62">
        <f t="shared" si="1"/>
        <v>5814</v>
      </c>
      <c r="L9" s="7">
        <v>3204</v>
      </c>
      <c r="M9" s="8">
        <v>2398</v>
      </c>
      <c r="N9" s="8">
        <v>240</v>
      </c>
      <c r="O9" s="8">
        <v>16</v>
      </c>
      <c r="P9" s="62">
        <f t="shared" si="2"/>
        <v>5858</v>
      </c>
      <c r="Q9" s="7">
        <v>3204</v>
      </c>
      <c r="R9" s="8">
        <v>2513</v>
      </c>
      <c r="S9" s="8">
        <v>240</v>
      </c>
      <c r="T9" s="8">
        <v>16</v>
      </c>
      <c r="U9" s="62">
        <f t="shared" si="3"/>
        <v>5973</v>
      </c>
      <c r="V9" s="14">
        <v>3204</v>
      </c>
      <c r="W9" s="4">
        <v>2592</v>
      </c>
      <c r="X9" s="4">
        <v>240</v>
      </c>
      <c r="Y9" s="4">
        <v>43</v>
      </c>
      <c r="Z9" s="66">
        <f t="shared" si="4"/>
        <v>6079</v>
      </c>
      <c r="AA9" s="14">
        <v>3204</v>
      </c>
      <c r="AB9" s="8">
        <v>2634</v>
      </c>
      <c r="AC9" s="8">
        <v>240</v>
      </c>
      <c r="AD9" s="8">
        <v>137</v>
      </c>
      <c r="AE9" s="62">
        <f t="shared" si="5"/>
        <v>6215</v>
      </c>
      <c r="AF9" s="7">
        <v>3204</v>
      </c>
      <c r="AG9" s="8">
        <v>2656</v>
      </c>
      <c r="AH9" s="8">
        <v>320</v>
      </c>
      <c r="AI9" s="8">
        <v>219</v>
      </c>
      <c r="AJ9" s="62">
        <f t="shared" si="6"/>
        <v>6399</v>
      </c>
      <c r="AK9" s="7">
        <v>3204</v>
      </c>
      <c r="AL9" s="8">
        <v>2810</v>
      </c>
      <c r="AM9" s="8">
        <v>320</v>
      </c>
      <c r="AN9" s="8">
        <v>236</v>
      </c>
      <c r="AO9" s="62">
        <f t="shared" si="7"/>
        <v>6570</v>
      </c>
      <c r="AP9" s="7">
        <v>3204</v>
      </c>
      <c r="AQ9" s="8">
        <v>2901</v>
      </c>
      <c r="AR9" s="8">
        <v>320</v>
      </c>
      <c r="AS9" s="8">
        <v>363</v>
      </c>
      <c r="AT9" s="62">
        <f t="shared" si="8"/>
        <v>6788</v>
      </c>
      <c r="AU9" s="7">
        <v>3204</v>
      </c>
      <c r="AV9" s="8">
        <v>2975</v>
      </c>
      <c r="AW9" s="8">
        <v>380</v>
      </c>
      <c r="AX9" s="8">
        <v>417</v>
      </c>
      <c r="AY9" s="62">
        <f t="shared" si="9"/>
        <v>6976</v>
      </c>
      <c r="AZ9" s="7">
        <v>3204</v>
      </c>
      <c r="BA9" s="8">
        <v>2975</v>
      </c>
      <c r="BB9" s="8">
        <v>380</v>
      </c>
      <c r="BC9" s="8">
        <v>426</v>
      </c>
      <c r="BD9" s="62">
        <f t="shared" si="10"/>
        <v>6985</v>
      </c>
      <c r="BE9" s="7">
        <v>3204</v>
      </c>
      <c r="BF9" s="8">
        <v>2977</v>
      </c>
      <c r="BG9" s="8">
        <v>380</v>
      </c>
      <c r="BH9" s="8">
        <v>475</v>
      </c>
      <c r="BI9" s="62">
        <f t="shared" si="11"/>
        <v>7036</v>
      </c>
    </row>
    <row r="10" spans="1:61" x14ac:dyDescent="0.25">
      <c r="A10" s="27" t="s">
        <v>5</v>
      </c>
      <c r="B10" s="7">
        <v>4295</v>
      </c>
      <c r="C10" s="8">
        <v>3303</v>
      </c>
      <c r="D10" s="8">
        <v>292</v>
      </c>
      <c r="E10" s="8">
        <v>50</v>
      </c>
      <c r="F10" s="62">
        <f t="shared" si="0"/>
        <v>7940</v>
      </c>
      <c r="G10" s="7">
        <v>4295</v>
      </c>
      <c r="H10" s="8">
        <v>3358</v>
      </c>
      <c r="I10" s="8">
        <v>292</v>
      </c>
      <c r="J10" s="8">
        <v>50</v>
      </c>
      <c r="K10" s="62">
        <f t="shared" si="1"/>
        <v>7995</v>
      </c>
      <c r="L10" s="7">
        <v>4355</v>
      </c>
      <c r="M10" s="8">
        <v>3437</v>
      </c>
      <c r="N10" s="8">
        <v>292</v>
      </c>
      <c r="O10" s="8">
        <v>50</v>
      </c>
      <c r="P10" s="62">
        <f t="shared" si="2"/>
        <v>8134</v>
      </c>
      <c r="Q10" s="7">
        <v>4355</v>
      </c>
      <c r="R10" s="8">
        <v>3635</v>
      </c>
      <c r="S10" s="8">
        <v>321</v>
      </c>
      <c r="T10" s="8">
        <v>50</v>
      </c>
      <c r="U10" s="62">
        <f t="shared" si="3"/>
        <v>8361</v>
      </c>
      <c r="V10" s="14">
        <v>4355</v>
      </c>
      <c r="W10" s="4">
        <v>3654</v>
      </c>
      <c r="X10" s="4">
        <v>321</v>
      </c>
      <c r="Y10" s="4">
        <v>157</v>
      </c>
      <c r="Z10" s="66">
        <f t="shared" si="4"/>
        <v>8487</v>
      </c>
      <c r="AA10" s="14">
        <v>4355</v>
      </c>
      <c r="AB10" s="8">
        <v>3765</v>
      </c>
      <c r="AC10" s="8">
        <v>321</v>
      </c>
      <c r="AD10" s="8">
        <v>257</v>
      </c>
      <c r="AE10" s="62">
        <f t="shared" si="5"/>
        <v>8698</v>
      </c>
      <c r="AF10" s="7">
        <v>4355</v>
      </c>
      <c r="AG10" s="8">
        <v>3765</v>
      </c>
      <c r="AH10" s="8">
        <v>321</v>
      </c>
      <c r="AI10" s="8">
        <v>407</v>
      </c>
      <c r="AJ10" s="62">
        <f t="shared" si="6"/>
        <v>8848</v>
      </c>
      <c r="AK10" s="7">
        <v>4355</v>
      </c>
      <c r="AL10" s="8">
        <v>3796</v>
      </c>
      <c r="AM10" s="8">
        <v>360</v>
      </c>
      <c r="AN10" s="8">
        <v>457</v>
      </c>
      <c r="AO10" s="62">
        <f t="shared" si="7"/>
        <v>8968</v>
      </c>
      <c r="AP10" s="7">
        <v>4355</v>
      </c>
      <c r="AQ10" s="8">
        <v>3882</v>
      </c>
      <c r="AR10" s="8">
        <v>360</v>
      </c>
      <c r="AS10" s="8">
        <v>596</v>
      </c>
      <c r="AT10" s="62">
        <f t="shared" si="8"/>
        <v>9193</v>
      </c>
      <c r="AU10" s="7">
        <v>4355</v>
      </c>
      <c r="AV10" s="8">
        <v>3989</v>
      </c>
      <c r="AW10" s="8">
        <v>360</v>
      </c>
      <c r="AX10" s="8">
        <v>722</v>
      </c>
      <c r="AY10" s="62">
        <f t="shared" si="9"/>
        <v>9426</v>
      </c>
      <c r="AZ10" s="7">
        <v>4355</v>
      </c>
      <c r="BA10" s="8">
        <v>4127</v>
      </c>
      <c r="BB10" s="8">
        <v>360</v>
      </c>
      <c r="BC10" s="8">
        <v>783</v>
      </c>
      <c r="BD10" s="62">
        <f t="shared" si="10"/>
        <v>9625</v>
      </c>
      <c r="BE10" s="7">
        <v>4355</v>
      </c>
      <c r="BF10" s="8">
        <v>4236</v>
      </c>
      <c r="BG10" s="8">
        <v>360</v>
      </c>
      <c r="BH10" s="8">
        <v>897</v>
      </c>
      <c r="BI10" s="62">
        <f t="shared" si="11"/>
        <v>9848</v>
      </c>
    </row>
    <row r="11" spans="1:61" x14ac:dyDescent="0.25">
      <c r="A11" s="27" t="s">
        <v>6</v>
      </c>
      <c r="B11" s="7">
        <v>13117</v>
      </c>
      <c r="C11" s="8">
        <v>21032</v>
      </c>
      <c r="D11" s="8">
        <v>15791</v>
      </c>
      <c r="E11" s="8">
        <v>2683</v>
      </c>
      <c r="F11" s="62">
        <f t="shared" si="0"/>
        <v>52623</v>
      </c>
      <c r="G11" s="7">
        <v>13117</v>
      </c>
      <c r="H11" s="8">
        <v>21118</v>
      </c>
      <c r="I11" s="8">
        <v>16332</v>
      </c>
      <c r="J11" s="8">
        <v>2755</v>
      </c>
      <c r="K11" s="62">
        <f t="shared" si="1"/>
        <v>53322</v>
      </c>
      <c r="L11" s="7">
        <v>13413</v>
      </c>
      <c r="M11" s="8">
        <v>21303</v>
      </c>
      <c r="N11" s="8">
        <v>17154</v>
      </c>
      <c r="O11" s="8">
        <v>4120</v>
      </c>
      <c r="P11" s="62">
        <f t="shared" si="2"/>
        <v>55990</v>
      </c>
      <c r="Q11" s="7">
        <v>13413</v>
      </c>
      <c r="R11" s="8">
        <v>21628</v>
      </c>
      <c r="S11" s="8">
        <v>18022</v>
      </c>
      <c r="T11" s="8">
        <v>6318</v>
      </c>
      <c r="U11" s="62">
        <f t="shared" si="3"/>
        <v>59381</v>
      </c>
      <c r="V11" s="14">
        <v>13413</v>
      </c>
      <c r="W11" s="4">
        <v>22294</v>
      </c>
      <c r="X11" s="4">
        <v>18412</v>
      </c>
      <c r="Y11" s="4">
        <v>9317</v>
      </c>
      <c r="Z11" s="66">
        <f t="shared" si="4"/>
        <v>63436</v>
      </c>
      <c r="AA11" s="14">
        <v>13413</v>
      </c>
      <c r="AB11" s="8">
        <v>22906</v>
      </c>
      <c r="AC11" s="8">
        <v>18595</v>
      </c>
      <c r="AD11" s="8">
        <v>13585</v>
      </c>
      <c r="AE11" s="62">
        <f t="shared" si="5"/>
        <v>68499</v>
      </c>
      <c r="AF11" s="7">
        <v>13413</v>
      </c>
      <c r="AG11" s="8">
        <v>23309</v>
      </c>
      <c r="AH11" s="8">
        <v>18812</v>
      </c>
      <c r="AI11" s="8">
        <v>18654</v>
      </c>
      <c r="AJ11" s="62">
        <f t="shared" si="6"/>
        <v>74188</v>
      </c>
      <c r="AK11" s="7">
        <v>13413</v>
      </c>
      <c r="AL11" s="8">
        <v>23507</v>
      </c>
      <c r="AM11" s="8">
        <v>19107</v>
      </c>
      <c r="AN11" s="8">
        <v>21271</v>
      </c>
      <c r="AO11" s="62">
        <f t="shared" si="7"/>
        <v>77298</v>
      </c>
      <c r="AP11" s="7">
        <v>13413</v>
      </c>
      <c r="AQ11" s="8">
        <v>23642</v>
      </c>
      <c r="AR11" s="8">
        <v>19551</v>
      </c>
      <c r="AS11" s="8">
        <v>22690</v>
      </c>
      <c r="AT11" s="62">
        <f t="shared" si="8"/>
        <v>79296</v>
      </c>
      <c r="AU11" s="7">
        <v>13413</v>
      </c>
      <c r="AV11" s="8">
        <v>23869</v>
      </c>
      <c r="AW11" s="8">
        <v>19513</v>
      </c>
      <c r="AX11" s="8">
        <v>24053</v>
      </c>
      <c r="AY11" s="62">
        <f t="shared" si="9"/>
        <v>80848</v>
      </c>
      <c r="AZ11" s="7">
        <v>13413</v>
      </c>
      <c r="BA11" s="8">
        <v>24110</v>
      </c>
      <c r="BB11" s="8">
        <v>19443</v>
      </c>
      <c r="BC11" s="8">
        <v>26458</v>
      </c>
      <c r="BD11" s="62">
        <f t="shared" si="10"/>
        <v>83424</v>
      </c>
      <c r="BE11" s="7">
        <v>13413</v>
      </c>
      <c r="BF11" s="8">
        <v>24203</v>
      </c>
      <c r="BG11" s="8">
        <v>19559</v>
      </c>
      <c r="BH11" s="8">
        <v>27811</v>
      </c>
      <c r="BI11" s="62">
        <f t="shared" si="11"/>
        <v>84986</v>
      </c>
    </row>
    <row r="12" spans="1:61" x14ac:dyDescent="0.25">
      <c r="A12" s="27" t="s">
        <v>7</v>
      </c>
      <c r="B12" s="7">
        <v>5093</v>
      </c>
      <c r="C12" s="8">
        <v>4039</v>
      </c>
      <c r="D12" s="8">
        <v>859</v>
      </c>
      <c r="E12" s="30">
        <v>0</v>
      </c>
      <c r="F12" s="62">
        <f t="shared" si="0"/>
        <v>9991</v>
      </c>
      <c r="G12" s="7">
        <v>5093</v>
      </c>
      <c r="H12" s="8">
        <v>4101</v>
      </c>
      <c r="I12" s="8">
        <v>882</v>
      </c>
      <c r="J12" s="8">
        <v>74</v>
      </c>
      <c r="K12" s="62">
        <f t="shared" si="1"/>
        <v>10150</v>
      </c>
      <c r="L12" s="7">
        <v>5339</v>
      </c>
      <c r="M12" s="8">
        <v>4124</v>
      </c>
      <c r="N12" s="8">
        <v>911</v>
      </c>
      <c r="O12" s="8">
        <v>279</v>
      </c>
      <c r="P12" s="62">
        <f t="shared" si="2"/>
        <v>10653</v>
      </c>
      <c r="Q12" s="7">
        <v>5340</v>
      </c>
      <c r="R12" s="8">
        <v>4159</v>
      </c>
      <c r="S12" s="8">
        <v>1022</v>
      </c>
      <c r="T12" s="8">
        <v>439</v>
      </c>
      <c r="U12" s="62">
        <f t="shared" si="3"/>
        <v>10960</v>
      </c>
      <c r="V12" s="14">
        <v>5340</v>
      </c>
      <c r="W12" s="4">
        <v>4307</v>
      </c>
      <c r="X12" s="4">
        <v>1206</v>
      </c>
      <c r="Y12" s="4">
        <v>629</v>
      </c>
      <c r="Z12" s="66">
        <f t="shared" si="4"/>
        <v>11482</v>
      </c>
      <c r="AA12" s="14">
        <v>5340</v>
      </c>
      <c r="AB12" s="8">
        <v>4305</v>
      </c>
      <c r="AC12" s="8">
        <v>1253</v>
      </c>
      <c r="AD12" s="8">
        <v>888</v>
      </c>
      <c r="AE12" s="62">
        <f t="shared" si="5"/>
        <v>11786</v>
      </c>
      <c r="AF12" s="7">
        <v>5367</v>
      </c>
      <c r="AG12" s="8">
        <v>4313</v>
      </c>
      <c r="AH12" s="8">
        <v>1280</v>
      </c>
      <c r="AI12" s="8">
        <v>1094</v>
      </c>
      <c r="AJ12" s="62">
        <f t="shared" si="6"/>
        <v>12054</v>
      </c>
      <c r="AK12" s="7">
        <v>5368</v>
      </c>
      <c r="AL12" s="8">
        <v>4356</v>
      </c>
      <c r="AM12" s="8">
        <v>1436</v>
      </c>
      <c r="AN12" s="8">
        <v>1311</v>
      </c>
      <c r="AO12" s="62">
        <f t="shared" si="7"/>
        <v>12471</v>
      </c>
      <c r="AP12" s="7">
        <v>5368</v>
      </c>
      <c r="AQ12" s="8">
        <v>4592</v>
      </c>
      <c r="AR12" s="8">
        <v>1527</v>
      </c>
      <c r="AS12" s="8">
        <v>1580</v>
      </c>
      <c r="AT12" s="62">
        <f t="shared" si="8"/>
        <v>13067</v>
      </c>
      <c r="AU12" s="7">
        <v>5368</v>
      </c>
      <c r="AV12" s="8">
        <v>4670</v>
      </c>
      <c r="AW12" s="8">
        <v>1527</v>
      </c>
      <c r="AX12" s="8">
        <v>1770</v>
      </c>
      <c r="AY12" s="62">
        <f t="shared" si="9"/>
        <v>13335</v>
      </c>
      <c r="AZ12" s="7">
        <v>5368</v>
      </c>
      <c r="BA12" s="8">
        <v>4770</v>
      </c>
      <c r="BB12" s="8">
        <v>1527</v>
      </c>
      <c r="BC12" s="8">
        <v>2252</v>
      </c>
      <c r="BD12" s="62">
        <f t="shared" si="10"/>
        <v>13917</v>
      </c>
      <c r="BE12" s="7">
        <v>5368</v>
      </c>
      <c r="BF12" s="8">
        <v>4947</v>
      </c>
      <c r="BG12" s="8">
        <v>1563</v>
      </c>
      <c r="BH12" s="8">
        <v>2550</v>
      </c>
      <c r="BI12" s="62">
        <f t="shared" si="11"/>
        <v>14428</v>
      </c>
    </row>
    <row r="13" spans="1:61" x14ac:dyDescent="0.25">
      <c r="A13" s="27" t="s">
        <v>8</v>
      </c>
      <c r="B13" s="7">
        <v>2330</v>
      </c>
      <c r="C13" s="8">
        <v>1529</v>
      </c>
      <c r="D13" s="8">
        <v>80</v>
      </c>
      <c r="E13" s="30">
        <v>0</v>
      </c>
      <c r="F13" s="62">
        <f t="shared" si="0"/>
        <v>3939</v>
      </c>
      <c r="G13" s="7">
        <v>2330</v>
      </c>
      <c r="H13" s="8">
        <v>1624</v>
      </c>
      <c r="I13" s="8">
        <v>80</v>
      </c>
      <c r="J13" s="30">
        <v>0</v>
      </c>
      <c r="K13" s="62">
        <f t="shared" si="1"/>
        <v>4034</v>
      </c>
      <c r="L13" s="7">
        <v>2330</v>
      </c>
      <c r="M13" s="8">
        <v>1664</v>
      </c>
      <c r="N13" s="8">
        <v>80</v>
      </c>
      <c r="O13" s="30">
        <v>0</v>
      </c>
      <c r="P13" s="62">
        <f t="shared" si="2"/>
        <v>4074</v>
      </c>
      <c r="Q13" s="7">
        <v>2330</v>
      </c>
      <c r="R13" s="8">
        <v>1675</v>
      </c>
      <c r="S13" s="8">
        <v>80</v>
      </c>
      <c r="T13" s="8">
        <v>75</v>
      </c>
      <c r="U13" s="62">
        <f t="shared" si="3"/>
        <v>4160</v>
      </c>
      <c r="V13" s="14">
        <v>2330</v>
      </c>
      <c r="W13" s="4">
        <v>1711</v>
      </c>
      <c r="X13" s="4">
        <v>80</v>
      </c>
      <c r="Y13" s="4">
        <v>75</v>
      </c>
      <c r="Z13" s="66">
        <f t="shared" si="4"/>
        <v>4196</v>
      </c>
      <c r="AA13" s="14">
        <v>2330</v>
      </c>
      <c r="AB13" s="8">
        <v>1826</v>
      </c>
      <c r="AC13" s="8">
        <v>80</v>
      </c>
      <c r="AD13" s="8">
        <v>80</v>
      </c>
      <c r="AE13" s="62">
        <f t="shared" si="5"/>
        <v>4316</v>
      </c>
      <c r="AF13" s="7">
        <v>2332</v>
      </c>
      <c r="AG13" s="8">
        <v>1826</v>
      </c>
      <c r="AH13" s="8">
        <v>80</v>
      </c>
      <c r="AI13" s="8">
        <v>127</v>
      </c>
      <c r="AJ13" s="62">
        <f t="shared" si="6"/>
        <v>4365</v>
      </c>
      <c r="AK13" s="7">
        <v>2332</v>
      </c>
      <c r="AL13" s="8">
        <v>1894</v>
      </c>
      <c r="AM13" s="8">
        <v>80</v>
      </c>
      <c r="AN13" s="8">
        <v>127</v>
      </c>
      <c r="AO13" s="62">
        <f t="shared" si="7"/>
        <v>4433</v>
      </c>
      <c r="AP13" s="7">
        <v>2332</v>
      </c>
      <c r="AQ13" s="8">
        <v>1988</v>
      </c>
      <c r="AR13" s="8">
        <v>80</v>
      </c>
      <c r="AS13" s="8">
        <v>250</v>
      </c>
      <c r="AT13" s="62">
        <f t="shared" si="8"/>
        <v>4650</v>
      </c>
      <c r="AU13" s="7">
        <v>2332</v>
      </c>
      <c r="AV13" s="8">
        <v>2125</v>
      </c>
      <c r="AW13" s="8">
        <v>80</v>
      </c>
      <c r="AX13" s="8">
        <v>250</v>
      </c>
      <c r="AY13" s="62">
        <f t="shared" si="9"/>
        <v>4787</v>
      </c>
      <c r="AZ13" s="7">
        <v>2332</v>
      </c>
      <c r="BA13" s="8">
        <v>2125</v>
      </c>
      <c r="BB13" s="8">
        <v>80</v>
      </c>
      <c r="BC13" s="8">
        <v>250</v>
      </c>
      <c r="BD13" s="62">
        <f t="shared" si="10"/>
        <v>4787</v>
      </c>
      <c r="BE13" s="7">
        <v>2332</v>
      </c>
      <c r="BF13" s="8">
        <v>2125</v>
      </c>
      <c r="BG13" s="8">
        <v>80</v>
      </c>
      <c r="BH13" s="8">
        <v>250</v>
      </c>
      <c r="BI13" s="62">
        <f t="shared" si="11"/>
        <v>4787</v>
      </c>
    </row>
    <row r="14" spans="1:61" x14ac:dyDescent="0.25">
      <c r="A14" s="27" t="s">
        <v>9</v>
      </c>
      <c r="B14" s="7">
        <v>1332</v>
      </c>
      <c r="C14" s="8">
        <v>968</v>
      </c>
      <c r="D14" s="30">
        <v>0</v>
      </c>
      <c r="E14" s="30">
        <v>0</v>
      </c>
      <c r="F14" s="62">
        <f t="shared" si="0"/>
        <v>2300</v>
      </c>
      <c r="G14" s="7">
        <v>1332</v>
      </c>
      <c r="H14" s="8">
        <v>1024</v>
      </c>
      <c r="I14" s="30">
        <v>0</v>
      </c>
      <c r="J14" s="30">
        <v>0</v>
      </c>
      <c r="K14" s="62">
        <f t="shared" si="1"/>
        <v>2356</v>
      </c>
      <c r="L14" s="7">
        <v>1397</v>
      </c>
      <c r="M14" s="8">
        <v>1048</v>
      </c>
      <c r="N14" s="30">
        <v>0</v>
      </c>
      <c r="O14" s="30">
        <v>0</v>
      </c>
      <c r="P14" s="62">
        <f t="shared" si="2"/>
        <v>2445</v>
      </c>
      <c r="Q14" s="7">
        <v>1397</v>
      </c>
      <c r="R14" s="8">
        <v>1139</v>
      </c>
      <c r="S14" s="30">
        <v>0</v>
      </c>
      <c r="T14" s="8">
        <v>10</v>
      </c>
      <c r="U14" s="62">
        <f t="shared" si="3"/>
        <v>2546</v>
      </c>
      <c r="V14" s="14">
        <v>1384</v>
      </c>
      <c r="W14" s="4">
        <v>1144</v>
      </c>
      <c r="X14" s="30">
        <v>0</v>
      </c>
      <c r="Y14" s="30">
        <v>0</v>
      </c>
      <c r="Z14" s="66">
        <f t="shared" si="4"/>
        <v>2528</v>
      </c>
      <c r="AA14" s="14">
        <v>1384</v>
      </c>
      <c r="AB14" s="8">
        <v>1169</v>
      </c>
      <c r="AC14" s="30">
        <v>0</v>
      </c>
      <c r="AD14" s="30">
        <v>0</v>
      </c>
      <c r="AE14" s="62">
        <f t="shared" si="5"/>
        <v>2553</v>
      </c>
      <c r="AF14" s="7">
        <v>1384</v>
      </c>
      <c r="AG14" s="8">
        <v>1197</v>
      </c>
      <c r="AH14" s="30">
        <v>0</v>
      </c>
      <c r="AI14" s="30">
        <v>0</v>
      </c>
      <c r="AJ14" s="62">
        <f t="shared" si="6"/>
        <v>2581</v>
      </c>
      <c r="AK14" s="7">
        <v>1384</v>
      </c>
      <c r="AL14" s="8">
        <v>1259</v>
      </c>
      <c r="AM14" s="30">
        <v>0</v>
      </c>
      <c r="AN14" s="30">
        <v>0</v>
      </c>
      <c r="AO14" s="62">
        <f t="shared" si="7"/>
        <v>2643</v>
      </c>
      <c r="AP14" s="7">
        <v>1384</v>
      </c>
      <c r="AQ14" s="8">
        <v>1259</v>
      </c>
      <c r="AR14" s="30">
        <v>0</v>
      </c>
      <c r="AS14" s="30">
        <v>0</v>
      </c>
      <c r="AT14" s="62">
        <f t="shared" si="8"/>
        <v>2643</v>
      </c>
      <c r="AU14" s="7">
        <v>1384</v>
      </c>
      <c r="AV14" s="8">
        <v>1331</v>
      </c>
      <c r="AW14" s="30">
        <v>0</v>
      </c>
      <c r="AX14" s="30">
        <v>0</v>
      </c>
      <c r="AY14" s="62">
        <f t="shared" si="9"/>
        <v>2715</v>
      </c>
      <c r="AZ14" s="7">
        <v>1384</v>
      </c>
      <c r="BA14" s="8">
        <v>1381</v>
      </c>
      <c r="BB14" s="30">
        <v>0</v>
      </c>
      <c r="BC14" s="30">
        <v>0</v>
      </c>
      <c r="BD14" s="62">
        <f t="shared" si="10"/>
        <v>2765</v>
      </c>
      <c r="BE14" s="7">
        <v>1384</v>
      </c>
      <c r="BF14" s="8">
        <v>1476</v>
      </c>
      <c r="BG14" s="30">
        <v>0</v>
      </c>
      <c r="BH14" s="30">
        <v>0</v>
      </c>
      <c r="BI14" s="62">
        <f t="shared" si="11"/>
        <v>2860</v>
      </c>
    </row>
    <row r="15" spans="1:61" x14ac:dyDescent="0.25">
      <c r="A15" s="27" t="s">
        <v>10</v>
      </c>
      <c r="B15" s="7">
        <v>322</v>
      </c>
      <c r="C15" s="8">
        <v>2174</v>
      </c>
      <c r="D15" s="8">
        <v>21</v>
      </c>
      <c r="E15" s="30">
        <v>0</v>
      </c>
      <c r="F15" s="62">
        <f t="shared" si="0"/>
        <v>2517</v>
      </c>
      <c r="G15" s="7">
        <v>322</v>
      </c>
      <c r="H15" s="8">
        <v>2166</v>
      </c>
      <c r="I15" s="8">
        <v>21</v>
      </c>
      <c r="J15" s="30">
        <v>0</v>
      </c>
      <c r="K15" s="62">
        <f t="shared" si="1"/>
        <v>2509</v>
      </c>
      <c r="L15" s="7">
        <v>322</v>
      </c>
      <c r="M15" s="8">
        <v>2166</v>
      </c>
      <c r="N15" s="8">
        <v>21</v>
      </c>
      <c r="O15" s="30">
        <v>0</v>
      </c>
      <c r="P15" s="62">
        <f t="shared" si="2"/>
        <v>2509</v>
      </c>
      <c r="Q15" s="7">
        <v>313</v>
      </c>
      <c r="R15" s="8">
        <v>2196</v>
      </c>
      <c r="S15" s="30">
        <v>0</v>
      </c>
      <c r="T15" s="30">
        <v>0</v>
      </c>
      <c r="U15" s="62">
        <f t="shared" si="3"/>
        <v>2509</v>
      </c>
      <c r="V15" s="14">
        <v>303</v>
      </c>
      <c r="W15" s="4">
        <v>2196</v>
      </c>
      <c r="X15" s="30">
        <v>0</v>
      </c>
      <c r="Y15" s="30">
        <v>0</v>
      </c>
      <c r="Z15" s="66">
        <f t="shared" si="4"/>
        <v>2499</v>
      </c>
      <c r="AA15" s="14">
        <v>303</v>
      </c>
      <c r="AB15" s="8">
        <v>2196</v>
      </c>
      <c r="AC15" s="30">
        <v>0</v>
      </c>
      <c r="AD15" s="30">
        <v>0</v>
      </c>
      <c r="AE15" s="62">
        <f t="shared" si="5"/>
        <v>2499</v>
      </c>
      <c r="AF15" s="7">
        <v>304</v>
      </c>
      <c r="AG15" s="8">
        <v>2204</v>
      </c>
      <c r="AH15" s="30">
        <v>0</v>
      </c>
      <c r="AI15" s="30">
        <v>0</v>
      </c>
      <c r="AJ15" s="62">
        <f t="shared" si="6"/>
        <v>2508</v>
      </c>
      <c r="AK15" s="7">
        <v>304</v>
      </c>
      <c r="AL15" s="8">
        <v>2429</v>
      </c>
      <c r="AM15" s="30">
        <v>0</v>
      </c>
      <c r="AN15" s="30">
        <v>0</v>
      </c>
      <c r="AO15" s="62">
        <f t="shared" si="7"/>
        <v>2733</v>
      </c>
      <c r="AP15" s="7">
        <v>304</v>
      </c>
      <c r="AQ15" s="8">
        <v>2428</v>
      </c>
      <c r="AR15" s="30">
        <v>0</v>
      </c>
      <c r="AS15" s="30">
        <v>0</v>
      </c>
      <c r="AT15" s="62">
        <f t="shared" si="8"/>
        <v>2732</v>
      </c>
      <c r="AU15" s="7">
        <v>304</v>
      </c>
      <c r="AV15" s="8">
        <v>2523</v>
      </c>
      <c r="AW15" s="30">
        <v>0</v>
      </c>
      <c r="AX15" s="30">
        <v>0</v>
      </c>
      <c r="AY15" s="62">
        <f t="shared" si="9"/>
        <v>2827</v>
      </c>
      <c r="AZ15" s="7">
        <v>304</v>
      </c>
      <c r="BA15" s="8">
        <v>2513</v>
      </c>
      <c r="BB15" s="30">
        <v>0</v>
      </c>
      <c r="BC15" s="30">
        <v>0</v>
      </c>
      <c r="BD15" s="62">
        <f t="shared" si="10"/>
        <v>2817</v>
      </c>
      <c r="BE15" s="7">
        <v>304</v>
      </c>
      <c r="BF15" s="8">
        <v>2513</v>
      </c>
      <c r="BG15" s="30">
        <v>0</v>
      </c>
      <c r="BH15" s="30">
        <v>0</v>
      </c>
      <c r="BI15" s="62">
        <f t="shared" si="11"/>
        <v>2817</v>
      </c>
    </row>
    <row r="16" spans="1:61" x14ac:dyDescent="0.25">
      <c r="A16" s="27" t="s">
        <v>11</v>
      </c>
      <c r="B16" s="7">
        <v>1342</v>
      </c>
      <c r="C16" s="8">
        <v>705</v>
      </c>
      <c r="D16" s="8">
        <v>23</v>
      </c>
      <c r="E16" s="30">
        <v>0</v>
      </c>
      <c r="F16" s="62">
        <f t="shared" si="0"/>
        <v>2070</v>
      </c>
      <c r="G16" s="7">
        <v>1342</v>
      </c>
      <c r="H16" s="8">
        <v>712</v>
      </c>
      <c r="I16" s="8">
        <v>23</v>
      </c>
      <c r="J16" s="30">
        <v>0</v>
      </c>
      <c r="K16" s="62">
        <f t="shared" si="1"/>
        <v>2077</v>
      </c>
      <c r="L16" s="7">
        <v>1342</v>
      </c>
      <c r="M16" s="8">
        <v>712</v>
      </c>
      <c r="N16" s="8">
        <v>23</v>
      </c>
      <c r="O16" s="30">
        <v>0</v>
      </c>
      <c r="P16" s="62">
        <f t="shared" si="2"/>
        <v>2077</v>
      </c>
      <c r="Q16" s="7">
        <v>1342</v>
      </c>
      <c r="R16" s="8">
        <v>762</v>
      </c>
      <c r="S16" s="8">
        <v>23</v>
      </c>
      <c r="T16" s="30">
        <v>0</v>
      </c>
      <c r="U16" s="62">
        <f t="shared" si="3"/>
        <v>2127</v>
      </c>
      <c r="V16" s="14">
        <v>1342</v>
      </c>
      <c r="W16" s="4">
        <v>762</v>
      </c>
      <c r="X16" s="8">
        <v>23</v>
      </c>
      <c r="Y16" s="30">
        <v>0</v>
      </c>
      <c r="Z16" s="66">
        <f t="shared" si="4"/>
        <v>2127</v>
      </c>
      <c r="AA16" s="14">
        <v>1342</v>
      </c>
      <c r="AB16" s="8">
        <v>789</v>
      </c>
      <c r="AC16" s="8">
        <v>23</v>
      </c>
      <c r="AD16" s="30">
        <v>0</v>
      </c>
      <c r="AE16" s="62">
        <f t="shared" si="5"/>
        <v>2154</v>
      </c>
      <c r="AF16" s="7">
        <v>1343</v>
      </c>
      <c r="AG16" s="8">
        <v>789</v>
      </c>
      <c r="AH16" s="8">
        <v>23</v>
      </c>
      <c r="AI16" s="30">
        <v>0</v>
      </c>
      <c r="AJ16" s="62">
        <f t="shared" si="6"/>
        <v>2155</v>
      </c>
      <c r="AK16" s="7">
        <v>1343</v>
      </c>
      <c r="AL16" s="8">
        <v>805</v>
      </c>
      <c r="AM16" s="8">
        <v>23</v>
      </c>
      <c r="AN16" s="30">
        <v>0</v>
      </c>
      <c r="AO16" s="62">
        <f t="shared" si="7"/>
        <v>2171</v>
      </c>
      <c r="AP16" s="7">
        <v>1343</v>
      </c>
      <c r="AQ16" s="8">
        <v>840</v>
      </c>
      <c r="AR16" s="8">
        <v>23</v>
      </c>
      <c r="AS16" s="30">
        <v>0</v>
      </c>
      <c r="AT16" s="62">
        <f t="shared" si="8"/>
        <v>2206</v>
      </c>
      <c r="AU16" s="7">
        <v>1343</v>
      </c>
      <c r="AV16" s="8">
        <v>876</v>
      </c>
      <c r="AW16" s="8">
        <v>23</v>
      </c>
      <c r="AX16" s="30">
        <v>0</v>
      </c>
      <c r="AY16" s="62">
        <f t="shared" si="9"/>
        <v>2242</v>
      </c>
      <c r="AZ16" s="7">
        <v>1343</v>
      </c>
      <c r="BA16" s="8">
        <v>983</v>
      </c>
      <c r="BB16" s="8">
        <v>23</v>
      </c>
      <c r="BC16" s="30">
        <v>0</v>
      </c>
      <c r="BD16" s="62">
        <f t="shared" si="10"/>
        <v>2349</v>
      </c>
      <c r="BE16" s="7">
        <v>1343</v>
      </c>
      <c r="BF16" s="8">
        <v>984</v>
      </c>
      <c r="BG16" s="8">
        <v>23</v>
      </c>
      <c r="BH16" s="30">
        <v>0</v>
      </c>
      <c r="BI16" s="62">
        <f t="shared" si="11"/>
        <v>2350</v>
      </c>
    </row>
    <row r="17" spans="1:61" x14ac:dyDescent="0.25">
      <c r="A17" s="27" t="s">
        <v>12</v>
      </c>
      <c r="B17" s="7">
        <v>5710</v>
      </c>
      <c r="C17" s="8">
        <v>3347</v>
      </c>
      <c r="D17" s="8">
        <v>669</v>
      </c>
      <c r="E17" s="8">
        <v>56</v>
      </c>
      <c r="F17" s="62">
        <f t="shared" si="0"/>
        <v>9782</v>
      </c>
      <c r="G17" s="7">
        <v>5710</v>
      </c>
      <c r="H17" s="8">
        <v>3445</v>
      </c>
      <c r="I17" s="8">
        <v>669</v>
      </c>
      <c r="J17" s="8">
        <v>56</v>
      </c>
      <c r="K17" s="62">
        <f t="shared" si="1"/>
        <v>9880</v>
      </c>
      <c r="L17" s="7">
        <v>6024</v>
      </c>
      <c r="M17" s="8">
        <v>3566</v>
      </c>
      <c r="N17" s="8">
        <v>728</v>
      </c>
      <c r="O17" s="8">
        <v>127</v>
      </c>
      <c r="P17" s="62">
        <f t="shared" si="2"/>
        <v>10445</v>
      </c>
      <c r="Q17" s="7">
        <v>6025</v>
      </c>
      <c r="R17" s="8">
        <v>3752</v>
      </c>
      <c r="S17" s="8">
        <v>728</v>
      </c>
      <c r="T17" s="8">
        <v>267</v>
      </c>
      <c r="U17" s="62">
        <f t="shared" si="3"/>
        <v>10772</v>
      </c>
      <c r="V17" s="14">
        <v>6025</v>
      </c>
      <c r="W17" s="4">
        <v>4163</v>
      </c>
      <c r="X17" s="8">
        <v>762</v>
      </c>
      <c r="Y17" s="8">
        <v>360</v>
      </c>
      <c r="Z17" s="66">
        <f t="shared" si="4"/>
        <v>11310</v>
      </c>
      <c r="AA17" s="14">
        <v>6067</v>
      </c>
      <c r="AB17" s="8">
        <v>4192</v>
      </c>
      <c r="AC17" s="8">
        <v>814</v>
      </c>
      <c r="AD17" s="8">
        <v>618</v>
      </c>
      <c r="AE17" s="62">
        <f t="shared" si="5"/>
        <v>11691</v>
      </c>
      <c r="AF17" s="7">
        <v>6069</v>
      </c>
      <c r="AG17" s="8">
        <v>4216</v>
      </c>
      <c r="AH17" s="8">
        <v>814</v>
      </c>
      <c r="AI17" s="8">
        <v>805</v>
      </c>
      <c r="AJ17" s="62">
        <f t="shared" si="6"/>
        <v>11904</v>
      </c>
      <c r="AK17" s="7">
        <v>6069</v>
      </c>
      <c r="AL17" s="8">
        <v>4324</v>
      </c>
      <c r="AM17" s="8">
        <v>984</v>
      </c>
      <c r="AN17" s="8">
        <v>1001</v>
      </c>
      <c r="AO17" s="62">
        <f t="shared" si="7"/>
        <v>12378</v>
      </c>
      <c r="AP17" s="7">
        <v>6069</v>
      </c>
      <c r="AQ17" s="8">
        <v>4898</v>
      </c>
      <c r="AR17" s="8">
        <v>1059</v>
      </c>
      <c r="AS17" s="8">
        <v>1218</v>
      </c>
      <c r="AT17" s="62">
        <f t="shared" si="8"/>
        <v>13244</v>
      </c>
      <c r="AU17" s="7">
        <v>6069</v>
      </c>
      <c r="AV17" s="8">
        <v>4898</v>
      </c>
      <c r="AW17" s="8">
        <v>1059</v>
      </c>
      <c r="AX17" s="8">
        <v>1401</v>
      </c>
      <c r="AY17" s="62">
        <f t="shared" si="9"/>
        <v>13427</v>
      </c>
      <c r="AZ17" s="7">
        <v>6069</v>
      </c>
      <c r="BA17" s="8">
        <v>4976</v>
      </c>
      <c r="BB17" s="8">
        <v>1024</v>
      </c>
      <c r="BC17" s="8">
        <v>1780</v>
      </c>
      <c r="BD17" s="62">
        <f t="shared" si="10"/>
        <v>13849</v>
      </c>
      <c r="BE17" s="7">
        <v>6069</v>
      </c>
      <c r="BF17" s="8">
        <v>4992</v>
      </c>
      <c r="BG17" s="8">
        <v>1024</v>
      </c>
      <c r="BH17" s="8">
        <v>2055</v>
      </c>
      <c r="BI17" s="62">
        <f t="shared" si="11"/>
        <v>14140</v>
      </c>
    </row>
    <row r="18" spans="1:61" x14ac:dyDescent="0.25">
      <c r="A18" s="27" t="s">
        <v>13</v>
      </c>
      <c r="B18" s="7">
        <v>4450</v>
      </c>
      <c r="C18" s="8">
        <v>2948</v>
      </c>
      <c r="D18" s="8">
        <v>2904</v>
      </c>
      <c r="E18" s="8">
        <v>422</v>
      </c>
      <c r="F18" s="62">
        <f t="shared" si="0"/>
        <v>10724</v>
      </c>
      <c r="G18" s="7">
        <v>4491</v>
      </c>
      <c r="H18" s="8">
        <v>3024</v>
      </c>
      <c r="I18" s="8">
        <v>3097</v>
      </c>
      <c r="J18" s="8">
        <v>323</v>
      </c>
      <c r="K18" s="62">
        <f t="shared" si="1"/>
        <v>10935</v>
      </c>
      <c r="L18" s="7">
        <v>4807</v>
      </c>
      <c r="M18" s="8">
        <v>3027</v>
      </c>
      <c r="N18" s="8">
        <v>3272</v>
      </c>
      <c r="O18" s="8">
        <v>728</v>
      </c>
      <c r="P18" s="62">
        <f t="shared" si="2"/>
        <v>11834</v>
      </c>
      <c r="Q18" s="7">
        <v>4807</v>
      </c>
      <c r="R18" s="8">
        <v>3067</v>
      </c>
      <c r="S18" s="8">
        <v>3389</v>
      </c>
      <c r="T18" s="8">
        <v>1228</v>
      </c>
      <c r="U18" s="62">
        <f t="shared" si="3"/>
        <v>12491</v>
      </c>
      <c r="V18" s="14">
        <v>4807</v>
      </c>
      <c r="W18" s="4">
        <v>3225</v>
      </c>
      <c r="X18" s="8">
        <v>3573</v>
      </c>
      <c r="Y18" s="8">
        <v>2365</v>
      </c>
      <c r="Z18" s="66">
        <f t="shared" si="4"/>
        <v>13970</v>
      </c>
      <c r="AA18" s="14">
        <v>4807</v>
      </c>
      <c r="AB18" s="8">
        <v>3185</v>
      </c>
      <c r="AC18" s="8">
        <v>3617</v>
      </c>
      <c r="AD18" s="8">
        <v>3665</v>
      </c>
      <c r="AE18" s="62">
        <f t="shared" si="5"/>
        <v>15274</v>
      </c>
      <c r="AF18" s="7">
        <v>4808</v>
      </c>
      <c r="AG18" s="8">
        <v>3311</v>
      </c>
      <c r="AH18" s="8">
        <v>3617</v>
      </c>
      <c r="AI18" s="8">
        <v>4393</v>
      </c>
      <c r="AJ18" s="62">
        <f t="shared" si="6"/>
        <v>16129</v>
      </c>
      <c r="AK18" s="7">
        <v>4808</v>
      </c>
      <c r="AL18" s="8">
        <v>3322</v>
      </c>
      <c r="AM18" s="8">
        <v>3617</v>
      </c>
      <c r="AN18" s="8">
        <v>4698</v>
      </c>
      <c r="AO18" s="62">
        <f t="shared" si="7"/>
        <v>16445</v>
      </c>
      <c r="AP18" s="7">
        <v>4808</v>
      </c>
      <c r="AQ18" s="8">
        <v>3384</v>
      </c>
      <c r="AR18" s="8">
        <v>3714</v>
      </c>
      <c r="AS18" s="8">
        <v>4909</v>
      </c>
      <c r="AT18" s="62">
        <f t="shared" si="8"/>
        <v>16815</v>
      </c>
      <c r="AU18" s="7">
        <v>4808</v>
      </c>
      <c r="AV18" s="8">
        <v>3459</v>
      </c>
      <c r="AW18" s="8">
        <v>3714</v>
      </c>
      <c r="AX18" s="8">
        <v>5130</v>
      </c>
      <c r="AY18" s="62">
        <f t="shared" si="9"/>
        <v>17111</v>
      </c>
      <c r="AZ18" s="7">
        <v>4808</v>
      </c>
      <c r="BA18" s="8">
        <v>3562</v>
      </c>
      <c r="BB18" s="8">
        <v>3746</v>
      </c>
      <c r="BC18" s="8">
        <v>5346</v>
      </c>
      <c r="BD18" s="62">
        <f t="shared" si="10"/>
        <v>17462</v>
      </c>
      <c r="BE18" s="7">
        <v>4808</v>
      </c>
      <c r="BF18" s="8">
        <v>3564</v>
      </c>
      <c r="BG18" s="8">
        <v>3749</v>
      </c>
      <c r="BH18" s="8">
        <v>5936</v>
      </c>
      <c r="BI18" s="62">
        <f t="shared" si="11"/>
        <v>18057</v>
      </c>
    </row>
    <row r="19" spans="1:61" x14ac:dyDescent="0.25">
      <c r="A19" s="27" t="s">
        <v>14</v>
      </c>
      <c r="B19" s="7">
        <v>5776</v>
      </c>
      <c r="C19" s="8">
        <v>3395</v>
      </c>
      <c r="D19" s="8">
        <v>1992</v>
      </c>
      <c r="E19" s="8">
        <v>33</v>
      </c>
      <c r="F19" s="62">
        <f t="shared" si="0"/>
        <v>11196</v>
      </c>
      <c r="G19" s="7">
        <v>5776</v>
      </c>
      <c r="H19" s="8">
        <v>3419</v>
      </c>
      <c r="I19" s="8">
        <v>1992</v>
      </c>
      <c r="J19" s="8">
        <v>63</v>
      </c>
      <c r="K19" s="62">
        <f t="shared" si="1"/>
        <v>11250</v>
      </c>
      <c r="L19" s="7">
        <v>5948</v>
      </c>
      <c r="M19" s="8">
        <v>3441</v>
      </c>
      <c r="N19" s="8">
        <v>2005</v>
      </c>
      <c r="O19" s="8">
        <v>298</v>
      </c>
      <c r="P19" s="62">
        <f t="shared" si="2"/>
        <v>11692</v>
      </c>
      <c r="Q19" s="7">
        <v>5908</v>
      </c>
      <c r="R19" s="8">
        <v>3504</v>
      </c>
      <c r="S19" s="8">
        <v>2190</v>
      </c>
      <c r="T19" s="8">
        <v>308</v>
      </c>
      <c r="U19" s="62">
        <f t="shared" si="3"/>
        <v>11910</v>
      </c>
      <c r="V19" s="14">
        <v>5908</v>
      </c>
      <c r="W19" s="4">
        <v>3651</v>
      </c>
      <c r="X19" s="8">
        <v>2342</v>
      </c>
      <c r="Y19" s="8">
        <v>882</v>
      </c>
      <c r="Z19" s="66">
        <f t="shared" si="4"/>
        <v>12783</v>
      </c>
      <c r="AA19" s="14">
        <v>5908</v>
      </c>
      <c r="AB19" s="8">
        <v>3665</v>
      </c>
      <c r="AC19" s="8">
        <v>2342</v>
      </c>
      <c r="AD19" s="8">
        <v>1360</v>
      </c>
      <c r="AE19" s="62">
        <f t="shared" si="5"/>
        <v>13275</v>
      </c>
      <c r="AF19" s="7">
        <v>5909</v>
      </c>
      <c r="AG19" s="8">
        <v>3683</v>
      </c>
      <c r="AH19" s="8">
        <v>2356</v>
      </c>
      <c r="AI19" s="8">
        <v>1954</v>
      </c>
      <c r="AJ19" s="62">
        <f t="shared" si="6"/>
        <v>13902</v>
      </c>
      <c r="AK19" s="7">
        <v>5909</v>
      </c>
      <c r="AL19" s="8">
        <v>3804</v>
      </c>
      <c r="AM19" s="8">
        <v>2605</v>
      </c>
      <c r="AN19" s="8">
        <v>2280</v>
      </c>
      <c r="AO19" s="62">
        <f t="shared" si="7"/>
        <v>14598</v>
      </c>
      <c r="AP19" s="7">
        <v>5909</v>
      </c>
      <c r="AQ19" s="8">
        <v>4097</v>
      </c>
      <c r="AR19" s="8">
        <v>2969</v>
      </c>
      <c r="AS19" s="8">
        <v>2571</v>
      </c>
      <c r="AT19" s="62">
        <f t="shared" si="8"/>
        <v>15546</v>
      </c>
      <c r="AU19" s="7">
        <v>5909</v>
      </c>
      <c r="AV19" s="8">
        <v>4336</v>
      </c>
      <c r="AW19" s="8">
        <v>2969</v>
      </c>
      <c r="AX19" s="8">
        <v>2717</v>
      </c>
      <c r="AY19" s="62">
        <f t="shared" si="9"/>
        <v>15931</v>
      </c>
      <c r="AZ19" s="7">
        <v>5909</v>
      </c>
      <c r="BA19" s="8">
        <v>4644</v>
      </c>
      <c r="BB19" s="8">
        <v>3049</v>
      </c>
      <c r="BC19" s="8">
        <v>2904</v>
      </c>
      <c r="BD19" s="62">
        <f t="shared" si="10"/>
        <v>16506</v>
      </c>
      <c r="BE19" s="7">
        <v>5909</v>
      </c>
      <c r="BF19" s="8">
        <v>4765</v>
      </c>
      <c r="BG19" s="8">
        <v>3071</v>
      </c>
      <c r="BH19" s="8">
        <v>3173</v>
      </c>
      <c r="BI19" s="62">
        <f t="shared" si="11"/>
        <v>16918</v>
      </c>
    </row>
    <row r="20" spans="1:61" x14ac:dyDescent="0.25">
      <c r="A20" s="27" t="s">
        <v>15</v>
      </c>
      <c r="B20" s="7">
        <v>6872</v>
      </c>
      <c r="C20" s="8">
        <v>4670</v>
      </c>
      <c r="D20" s="8">
        <v>1824</v>
      </c>
      <c r="E20" s="8">
        <v>110</v>
      </c>
      <c r="F20" s="62">
        <f t="shared" si="0"/>
        <v>13476</v>
      </c>
      <c r="G20" s="7">
        <v>6940</v>
      </c>
      <c r="H20" s="8">
        <v>4770</v>
      </c>
      <c r="I20" s="8">
        <v>1979</v>
      </c>
      <c r="J20" s="8">
        <v>59</v>
      </c>
      <c r="K20" s="62">
        <f t="shared" si="1"/>
        <v>13748</v>
      </c>
      <c r="L20" s="7">
        <v>7322</v>
      </c>
      <c r="M20" s="8">
        <v>4781</v>
      </c>
      <c r="N20" s="8">
        <v>1987</v>
      </c>
      <c r="O20" s="8">
        <v>214</v>
      </c>
      <c r="P20" s="62">
        <f t="shared" si="2"/>
        <v>14304</v>
      </c>
      <c r="Q20" s="7">
        <v>7322</v>
      </c>
      <c r="R20" s="8">
        <v>4863</v>
      </c>
      <c r="S20" s="8">
        <v>2198</v>
      </c>
      <c r="T20" s="8">
        <v>602</v>
      </c>
      <c r="U20" s="62">
        <f t="shared" si="3"/>
        <v>14985</v>
      </c>
      <c r="V20" s="14">
        <v>7322</v>
      </c>
      <c r="W20" s="4">
        <v>5066</v>
      </c>
      <c r="X20" s="8">
        <v>2445</v>
      </c>
      <c r="Y20" s="8">
        <v>1152</v>
      </c>
      <c r="Z20" s="66">
        <f t="shared" si="4"/>
        <v>15985</v>
      </c>
      <c r="AA20" s="14">
        <v>7322</v>
      </c>
      <c r="AB20" s="8">
        <v>5193</v>
      </c>
      <c r="AC20" s="8">
        <v>2491</v>
      </c>
      <c r="AD20" s="8">
        <v>1809</v>
      </c>
      <c r="AE20" s="62">
        <f t="shared" si="5"/>
        <v>16815</v>
      </c>
      <c r="AF20" s="7">
        <v>7322</v>
      </c>
      <c r="AG20" s="8">
        <v>5255</v>
      </c>
      <c r="AH20" s="8">
        <v>2493</v>
      </c>
      <c r="AI20" s="8">
        <v>2660</v>
      </c>
      <c r="AJ20" s="62">
        <f t="shared" si="6"/>
        <v>17730</v>
      </c>
      <c r="AK20" s="7">
        <v>7322</v>
      </c>
      <c r="AL20" s="8">
        <v>5304</v>
      </c>
      <c r="AM20" s="8">
        <v>2870</v>
      </c>
      <c r="AN20" s="8">
        <v>2987</v>
      </c>
      <c r="AO20" s="62">
        <f t="shared" si="7"/>
        <v>18483</v>
      </c>
      <c r="AP20" s="7">
        <v>7322</v>
      </c>
      <c r="AQ20" s="8">
        <v>5605</v>
      </c>
      <c r="AR20" s="8">
        <v>3038</v>
      </c>
      <c r="AS20" s="8">
        <v>3357</v>
      </c>
      <c r="AT20" s="62">
        <f t="shared" si="8"/>
        <v>19322</v>
      </c>
      <c r="AU20" s="7">
        <v>7322</v>
      </c>
      <c r="AV20" s="8">
        <v>5878</v>
      </c>
      <c r="AW20" s="8">
        <v>3141</v>
      </c>
      <c r="AX20" s="8">
        <v>3813</v>
      </c>
      <c r="AY20" s="62">
        <f t="shared" si="9"/>
        <v>20154</v>
      </c>
      <c r="AZ20" s="7">
        <v>7322</v>
      </c>
      <c r="BA20" s="8">
        <v>5880</v>
      </c>
      <c r="BB20" s="8">
        <v>3198</v>
      </c>
      <c r="BC20" s="8">
        <v>4087</v>
      </c>
      <c r="BD20" s="62">
        <f t="shared" si="10"/>
        <v>20487</v>
      </c>
      <c r="BE20" s="7">
        <v>7322</v>
      </c>
      <c r="BF20" s="8">
        <v>6057</v>
      </c>
      <c r="BG20" s="8">
        <v>3198</v>
      </c>
      <c r="BH20" s="8">
        <v>4443</v>
      </c>
      <c r="BI20" s="62">
        <f t="shared" si="11"/>
        <v>21020</v>
      </c>
    </row>
    <row r="21" spans="1:61" x14ac:dyDescent="0.25">
      <c r="A21" s="27" t="s">
        <v>16</v>
      </c>
      <c r="B21" s="7">
        <v>17686</v>
      </c>
      <c r="C21" s="8">
        <v>13330</v>
      </c>
      <c r="D21" s="8">
        <v>6286</v>
      </c>
      <c r="E21" s="8">
        <v>986</v>
      </c>
      <c r="F21" s="62">
        <f t="shared" si="0"/>
        <v>38288</v>
      </c>
      <c r="G21" s="7">
        <v>17703</v>
      </c>
      <c r="H21" s="8">
        <v>13429</v>
      </c>
      <c r="I21" s="8">
        <v>6432</v>
      </c>
      <c r="J21" s="8">
        <v>1074</v>
      </c>
      <c r="K21" s="62">
        <f t="shared" si="1"/>
        <v>38638</v>
      </c>
      <c r="L21" s="7">
        <v>18372</v>
      </c>
      <c r="M21" s="8">
        <v>13536</v>
      </c>
      <c r="N21" s="8">
        <v>6678</v>
      </c>
      <c r="O21" s="8">
        <v>1267</v>
      </c>
      <c r="P21" s="62">
        <f t="shared" si="2"/>
        <v>39853</v>
      </c>
      <c r="Q21" s="7">
        <v>18372</v>
      </c>
      <c r="R21" s="8">
        <v>14137</v>
      </c>
      <c r="S21" s="8">
        <v>7417</v>
      </c>
      <c r="T21" s="8">
        <v>1974</v>
      </c>
      <c r="U21" s="62">
        <f t="shared" si="3"/>
        <v>41900</v>
      </c>
      <c r="V21" s="14">
        <v>18372</v>
      </c>
      <c r="W21" s="4">
        <v>14628</v>
      </c>
      <c r="X21" s="8">
        <v>7547</v>
      </c>
      <c r="Y21" s="8">
        <v>3281</v>
      </c>
      <c r="Z21" s="66">
        <f t="shared" si="4"/>
        <v>43828</v>
      </c>
      <c r="AA21" s="14">
        <v>18372</v>
      </c>
      <c r="AB21" s="8">
        <v>14921</v>
      </c>
      <c r="AC21" s="8">
        <v>7733</v>
      </c>
      <c r="AD21" s="8">
        <v>5406</v>
      </c>
      <c r="AE21" s="62">
        <f t="shared" si="5"/>
        <v>46432</v>
      </c>
      <c r="AF21" s="7">
        <v>18372</v>
      </c>
      <c r="AG21" s="8">
        <v>15088</v>
      </c>
      <c r="AH21" s="8">
        <v>7865</v>
      </c>
      <c r="AI21" s="8">
        <v>8055</v>
      </c>
      <c r="AJ21" s="62">
        <f t="shared" si="6"/>
        <v>49380</v>
      </c>
      <c r="AK21" s="7">
        <v>18372</v>
      </c>
      <c r="AL21" s="8">
        <v>15225</v>
      </c>
      <c r="AM21" s="8">
        <v>8863</v>
      </c>
      <c r="AN21" s="8">
        <v>9365</v>
      </c>
      <c r="AO21" s="62">
        <f t="shared" si="7"/>
        <v>51825</v>
      </c>
      <c r="AP21" s="7">
        <v>18312</v>
      </c>
      <c r="AQ21" s="8">
        <v>15743</v>
      </c>
      <c r="AR21" s="8">
        <v>9110</v>
      </c>
      <c r="AS21" s="8">
        <v>10164</v>
      </c>
      <c r="AT21" s="62">
        <f t="shared" si="8"/>
        <v>53329</v>
      </c>
      <c r="AU21" s="7">
        <v>18312</v>
      </c>
      <c r="AV21" s="8">
        <v>16106</v>
      </c>
      <c r="AW21" s="8">
        <v>9431</v>
      </c>
      <c r="AX21" s="8">
        <v>10865</v>
      </c>
      <c r="AY21" s="62">
        <f t="shared" si="9"/>
        <v>54714</v>
      </c>
      <c r="AZ21" s="7">
        <v>18312</v>
      </c>
      <c r="BA21" s="8">
        <v>16466</v>
      </c>
      <c r="BB21" s="8">
        <v>9640</v>
      </c>
      <c r="BC21" s="8">
        <v>11372</v>
      </c>
      <c r="BD21" s="62">
        <f t="shared" si="10"/>
        <v>55790</v>
      </c>
      <c r="BE21" s="7">
        <v>18312</v>
      </c>
      <c r="BF21" s="8">
        <v>16634</v>
      </c>
      <c r="BG21" s="8">
        <v>9729</v>
      </c>
      <c r="BH21" s="8">
        <v>12467</v>
      </c>
      <c r="BI21" s="62">
        <f t="shared" si="11"/>
        <v>57142</v>
      </c>
    </row>
    <row r="22" spans="1:61" x14ac:dyDescent="0.25">
      <c r="A22" s="28" t="s">
        <v>17</v>
      </c>
      <c r="B22" s="9">
        <v>2976</v>
      </c>
      <c r="C22" s="10">
        <v>1957</v>
      </c>
      <c r="D22" s="10">
        <v>416</v>
      </c>
      <c r="E22" s="10">
        <v>92</v>
      </c>
      <c r="F22" s="63">
        <f t="shared" si="0"/>
        <v>5441</v>
      </c>
      <c r="G22" s="9">
        <v>2976</v>
      </c>
      <c r="H22" s="10">
        <v>2002</v>
      </c>
      <c r="I22" s="10">
        <v>423</v>
      </c>
      <c r="J22" s="10">
        <v>92</v>
      </c>
      <c r="K22" s="63">
        <f t="shared" si="1"/>
        <v>5493</v>
      </c>
      <c r="L22" s="9">
        <v>3108</v>
      </c>
      <c r="M22" s="10">
        <v>2013</v>
      </c>
      <c r="N22" s="10">
        <v>444</v>
      </c>
      <c r="O22" s="10">
        <v>92</v>
      </c>
      <c r="P22" s="63">
        <f t="shared" si="2"/>
        <v>5657</v>
      </c>
      <c r="Q22" s="9">
        <v>3108</v>
      </c>
      <c r="R22" s="10">
        <v>2026</v>
      </c>
      <c r="S22" s="10">
        <v>560</v>
      </c>
      <c r="T22" s="10">
        <v>92</v>
      </c>
      <c r="U22" s="63">
        <f t="shared" si="3"/>
        <v>5786</v>
      </c>
      <c r="V22" s="15">
        <v>3108</v>
      </c>
      <c r="W22" s="16">
        <v>2391</v>
      </c>
      <c r="X22" s="10">
        <v>560</v>
      </c>
      <c r="Y22" s="10">
        <v>118</v>
      </c>
      <c r="Z22" s="67">
        <f t="shared" si="4"/>
        <v>6177</v>
      </c>
      <c r="AA22" s="15">
        <v>3108</v>
      </c>
      <c r="AB22" s="10">
        <v>2402</v>
      </c>
      <c r="AC22" s="10">
        <v>573</v>
      </c>
      <c r="AD22" s="10">
        <v>253</v>
      </c>
      <c r="AE22" s="63">
        <f t="shared" si="5"/>
        <v>6336</v>
      </c>
      <c r="AF22" s="9">
        <v>3108</v>
      </c>
      <c r="AG22" s="10">
        <v>2462</v>
      </c>
      <c r="AH22" s="10">
        <v>596</v>
      </c>
      <c r="AI22" s="10">
        <v>256</v>
      </c>
      <c r="AJ22" s="63">
        <f t="shared" si="6"/>
        <v>6422</v>
      </c>
      <c r="AK22" s="9">
        <v>3108</v>
      </c>
      <c r="AL22" s="10">
        <v>2501</v>
      </c>
      <c r="AM22" s="10">
        <v>648</v>
      </c>
      <c r="AN22" s="10">
        <v>256</v>
      </c>
      <c r="AO22" s="63">
        <f t="shared" si="7"/>
        <v>6513</v>
      </c>
      <c r="AP22" s="9">
        <v>3108</v>
      </c>
      <c r="AQ22" s="10">
        <v>2603</v>
      </c>
      <c r="AR22" s="10">
        <v>672</v>
      </c>
      <c r="AS22" s="10">
        <v>256</v>
      </c>
      <c r="AT22" s="63">
        <f t="shared" si="8"/>
        <v>6639</v>
      </c>
      <c r="AU22" s="9">
        <v>3108</v>
      </c>
      <c r="AV22" s="10">
        <v>2665</v>
      </c>
      <c r="AW22" s="10">
        <v>703</v>
      </c>
      <c r="AX22" s="10">
        <v>292</v>
      </c>
      <c r="AY22" s="63">
        <f t="shared" si="9"/>
        <v>6768</v>
      </c>
      <c r="AZ22" s="9">
        <v>3108</v>
      </c>
      <c r="BA22" s="10">
        <v>2681</v>
      </c>
      <c r="BB22" s="10">
        <v>703</v>
      </c>
      <c r="BC22" s="10">
        <v>330</v>
      </c>
      <c r="BD22" s="63">
        <f t="shared" si="10"/>
        <v>6822</v>
      </c>
      <c r="BE22" s="9">
        <v>3108</v>
      </c>
      <c r="BF22" s="10">
        <v>2766</v>
      </c>
      <c r="BG22" s="10">
        <v>703</v>
      </c>
      <c r="BH22" s="10">
        <v>497</v>
      </c>
      <c r="BI22" s="63">
        <f t="shared" si="11"/>
        <v>7074</v>
      </c>
    </row>
    <row r="23" spans="1:61" x14ac:dyDescent="0.25">
      <c r="Q23" s="1"/>
    </row>
    <row r="24" spans="1:61" x14ac:dyDescent="0.25">
      <c r="A24" s="59" t="s">
        <v>25</v>
      </c>
      <c r="B24" t="s">
        <v>26</v>
      </c>
    </row>
    <row r="25" spans="1:61" x14ac:dyDescent="0.25">
      <c r="A25" s="22"/>
    </row>
    <row r="26" spans="1:61" x14ac:dyDescent="0.25">
      <c r="A26" s="22"/>
    </row>
  </sheetData>
  <mergeCells count="13">
    <mergeCell ref="V3:Z3"/>
    <mergeCell ref="BE3:BI3"/>
    <mergeCell ref="AA3:AE3"/>
    <mergeCell ref="AF3:AJ3"/>
    <mergeCell ref="AK3:AO3"/>
    <mergeCell ref="AP3:AT3"/>
    <mergeCell ref="AU3:AY3"/>
    <mergeCell ref="AZ3:BD3"/>
    <mergeCell ref="B3:F3"/>
    <mergeCell ref="G3:K3"/>
    <mergeCell ref="L3:P3"/>
    <mergeCell ref="Q3:U3"/>
    <mergeCell ref="B1:G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I27" sqref="I27"/>
    </sheetView>
  </sheetViews>
  <sheetFormatPr baseColWidth="10" defaultRowHeight="15" x14ac:dyDescent="0.25"/>
  <cols>
    <col min="1" max="1" width="33.28515625" customWidth="1"/>
  </cols>
  <sheetData>
    <row r="1" spans="1:12" ht="15" customHeight="1" x14ac:dyDescent="0.25">
      <c r="A1" s="32" t="s">
        <v>31</v>
      </c>
      <c r="B1" s="53" t="s">
        <v>27</v>
      </c>
      <c r="C1" s="53"/>
      <c r="D1" s="53"/>
      <c r="E1" s="53"/>
      <c r="F1" s="53"/>
      <c r="G1" s="53"/>
      <c r="H1" s="53"/>
      <c r="I1" s="53"/>
    </row>
    <row r="3" spans="1:12" x14ac:dyDescent="0.25">
      <c r="A3" s="39"/>
      <c r="B3" s="44">
        <v>2007</v>
      </c>
      <c r="C3" s="44">
        <v>2008</v>
      </c>
      <c r="D3" s="44">
        <v>2009</v>
      </c>
      <c r="E3" s="44">
        <v>2010</v>
      </c>
      <c r="F3" s="44">
        <v>2011</v>
      </c>
      <c r="G3" s="44">
        <v>2012</v>
      </c>
      <c r="H3" s="44">
        <v>2013</v>
      </c>
      <c r="I3" s="44">
        <v>2014</v>
      </c>
      <c r="J3" s="44">
        <v>2015</v>
      </c>
      <c r="K3" s="44">
        <v>2016</v>
      </c>
      <c r="L3" s="44">
        <v>2017</v>
      </c>
    </row>
    <row r="4" spans="1:12" x14ac:dyDescent="0.25">
      <c r="A4" s="45" t="s">
        <v>0</v>
      </c>
      <c r="B4" s="46">
        <v>0.52826866577291198</v>
      </c>
      <c r="C4" s="46">
        <v>0.51762156522437019</v>
      </c>
      <c r="D4" s="46">
        <v>0.51837689319730851</v>
      </c>
      <c r="E4" s="46">
        <v>0.52316577470029224</v>
      </c>
      <c r="F4" s="46">
        <v>0.53852862806860113</v>
      </c>
      <c r="G4" s="46">
        <v>0.55953698589993572</v>
      </c>
      <c r="H4" s="46">
        <v>0.58412315648900215</v>
      </c>
      <c r="I4" s="46">
        <v>0.6070650447604945</v>
      </c>
      <c r="J4" s="46">
        <v>0.63052753855037558</v>
      </c>
      <c r="K4" s="46">
        <v>0.6483764264470786</v>
      </c>
      <c r="L4" s="46">
        <v>0.66982226753651952</v>
      </c>
    </row>
    <row r="5" spans="1:12" x14ac:dyDescent="0.25">
      <c r="A5" s="40" t="s">
        <v>1</v>
      </c>
      <c r="B5" s="42">
        <v>0.48259834485885955</v>
      </c>
      <c r="C5" s="42">
        <v>0.48894933696021764</v>
      </c>
      <c r="D5" s="42">
        <v>0.47876193612117218</v>
      </c>
      <c r="E5" s="42">
        <v>0.47390932420872539</v>
      </c>
      <c r="F5" s="42">
        <v>0.46800462330566356</v>
      </c>
      <c r="G5" s="42">
        <v>0.47294920864797768</v>
      </c>
      <c r="H5" s="42">
        <v>0.48598228243877017</v>
      </c>
      <c r="I5" s="42">
        <v>0.50329017193801739</v>
      </c>
      <c r="J5" s="42">
        <v>0.52257019438444929</v>
      </c>
      <c r="K5" s="42">
        <v>0.55241758241758243</v>
      </c>
      <c r="L5" s="42">
        <v>0.56757367054307328</v>
      </c>
    </row>
    <row r="6" spans="1:12" x14ac:dyDescent="0.25">
      <c r="A6" s="40" t="s">
        <v>2</v>
      </c>
      <c r="B6" s="42">
        <v>0.52149339277185158</v>
      </c>
      <c r="C6" s="42">
        <v>0.51322710396039606</v>
      </c>
      <c r="D6" s="42">
        <v>0.51168869967884079</v>
      </c>
      <c r="E6" s="42">
        <v>0.50586768373184687</v>
      </c>
      <c r="F6" s="42">
        <v>0.50791001451378814</v>
      </c>
      <c r="G6" s="42">
        <v>0.50426309378806333</v>
      </c>
      <c r="H6" s="42">
        <v>0.51446325262481252</v>
      </c>
      <c r="I6" s="42">
        <v>0.54108448562947953</v>
      </c>
      <c r="J6" s="42">
        <v>0.55824464207610436</v>
      </c>
      <c r="K6" s="42">
        <v>0.56839639903388717</v>
      </c>
      <c r="L6" s="42">
        <v>0.60208101077666298</v>
      </c>
    </row>
    <row r="7" spans="1:12" x14ac:dyDescent="0.25">
      <c r="A7" s="40" t="s">
        <v>3</v>
      </c>
      <c r="B7" s="42">
        <v>0.57176310877312064</v>
      </c>
      <c r="C7" s="42">
        <v>0.55802357207615594</v>
      </c>
      <c r="D7" s="42">
        <v>0.53809203279892304</v>
      </c>
      <c r="E7" s="42">
        <v>0.53647855662277755</v>
      </c>
      <c r="F7" s="42">
        <v>0.53163738580463804</v>
      </c>
      <c r="G7" s="42">
        <v>0.54994929700989392</v>
      </c>
      <c r="H7" s="42">
        <v>0.55445120154311889</v>
      </c>
      <c r="I7" s="42">
        <v>0.57574225816750024</v>
      </c>
      <c r="J7" s="42">
        <v>0.59982000105881728</v>
      </c>
      <c r="K7" s="42">
        <v>0.62457473952796083</v>
      </c>
      <c r="L7" s="42">
        <v>0.64857929485980059</v>
      </c>
    </row>
    <row r="8" spans="1:12" x14ac:dyDescent="0.25">
      <c r="A8" s="40" t="s">
        <v>4</v>
      </c>
      <c r="B8" s="42">
        <v>0.54855244423350735</v>
      </c>
      <c r="C8" s="42">
        <v>0.53476821192052981</v>
      </c>
      <c r="D8" s="42">
        <v>0.51585065163790067</v>
      </c>
      <c r="E8" s="42">
        <v>0.51235203293875453</v>
      </c>
      <c r="F8" s="42">
        <v>0.51334234082080732</v>
      </c>
      <c r="G8" s="42">
        <v>0.51478505756647064</v>
      </c>
      <c r="H8" s="42">
        <v>0.52714391630282564</v>
      </c>
      <c r="I8" s="42">
        <v>0.53843632191444024</v>
      </c>
      <c r="J8" s="42">
        <v>0.56038966399735823</v>
      </c>
      <c r="K8" s="42">
        <v>0.57406188281764314</v>
      </c>
      <c r="L8" s="42">
        <v>0.57503910430558991</v>
      </c>
    </row>
    <row r="9" spans="1:12" x14ac:dyDescent="0.25">
      <c r="A9" s="40" t="s">
        <v>5</v>
      </c>
      <c r="B9" s="42">
        <v>0.53167269318333998</v>
      </c>
      <c r="C9" s="42">
        <v>0.51962823345898868</v>
      </c>
      <c r="D9" s="42">
        <v>0.51716683621566628</v>
      </c>
      <c r="E9" s="42">
        <v>0.51729258182268145</v>
      </c>
      <c r="F9" s="42">
        <v>0.51414551402435327</v>
      </c>
      <c r="G9" s="42">
        <v>0.52196351416226594</v>
      </c>
      <c r="H9" s="42">
        <v>0.52887029288702925</v>
      </c>
      <c r="I9" s="42">
        <v>0.53671673948171639</v>
      </c>
      <c r="J9" s="42">
        <v>0.55583771691154238</v>
      </c>
      <c r="K9" s="42">
        <v>0.57514186344499363</v>
      </c>
      <c r="L9" s="42">
        <v>0.59012875536480691</v>
      </c>
    </row>
    <row r="10" spans="1:12" x14ac:dyDescent="0.25">
      <c r="A10" s="40" t="s">
        <v>6</v>
      </c>
      <c r="B10" s="42">
        <v>0.54944974627769538</v>
      </c>
      <c r="C10" s="42">
        <v>0.54479693486590042</v>
      </c>
      <c r="D10" s="42">
        <v>0.55781933388461036</v>
      </c>
      <c r="E10" s="42">
        <v>0.57569294308123353</v>
      </c>
      <c r="F10" s="42">
        <v>0.60411210681192684</v>
      </c>
      <c r="G10" s="42">
        <v>0.63849480807591208</v>
      </c>
      <c r="H10" s="42">
        <v>0.67684223010884148</v>
      </c>
      <c r="I10" s="42">
        <v>0.69480099234171067</v>
      </c>
      <c r="J10" s="42">
        <v>0.70746308605076502</v>
      </c>
      <c r="K10" s="42">
        <v>0.7199608174896478</v>
      </c>
      <c r="L10" s="42">
        <v>0.7489832380165734</v>
      </c>
    </row>
    <row r="11" spans="1:12" x14ac:dyDescent="0.25">
      <c r="A11" s="40" t="s">
        <v>7</v>
      </c>
      <c r="B11" s="42">
        <v>0.53703504622661791</v>
      </c>
      <c r="C11" s="42">
        <v>0.52593398621690246</v>
      </c>
      <c r="D11" s="42">
        <v>0.52498521584861024</v>
      </c>
      <c r="E11" s="42">
        <v>0.5168104871033149</v>
      </c>
      <c r="F11" s="42">
        <v>0.52510747278880454</v>
      </c>
      <c r="G11" s="42">
        <v>0.52999370446982641</v>
      </c>
      <c r="H11" s="42">
        <v>0.54167977351368357</v>
      </c>
      <c r="I11" s="42">
        <v>0.56673483299250171</v>
      </c>
      <c r="J11" s="42">
        <v>0.60481370053228423</v>
      </c>
      <c r="K11" s="42">
        <v>0.61397854413186614</v>
      </c>
      <c r="L11" s="42">
        <v>0.64559075938210331</v>
      </c>
    </row>
    <row r="12" spans="1:12" x14ac:dyDescent="0.25">
      <c r="A12" s="40" t="s">
        <v>8</v>
      </c>
      <c r="B12" s="42">
        <v>0.5275210928083568</v>
      </c>
      <c r="C12" s="42">
        <v>0.52335236118318629</v>
      </c>
      <c r="D12" s="42">
        <v>0.50982355149543235</v>
      </c>
      <c r="E12" s="42">
        <v>0.50399806154591709</v>
      </c>
      <c r="F12" s="42">
        <v>0.49768710710473252</v>
      </c>
      <c r="G12" s="42">
        <v>0.50238621813525786</v>
      </c>
      <c r="H12" s="42">
        <v>0.50927546377318866</v>
      </c>
      <c r="I12" s="42">
        <v>0.52146806258087286</v>
      </c>
      <c r="J12" s="42">
        <v>0.55462786259541985</v>
      </c>
      <c r="K12" s="42">
        <v>0.58108764263170676</v>
      </c>
      <c r="L12" s="42">
        <v>0.58989525569932222</v>
      </c>
    </row>
    <row r="13" spans="1:12" x14ac:dyDescent="0.25">
      <c r="A13" s="40" t="s">
        <v>9</v>
      </c>
      <c r="B13" s="42">
        <v>0.45499505440158261</v>
      </c>
      <c r="C13" s="42">
        <v>0.46024614182457513</v>
      </c>
      <c r="D13" s="42">
        <v>0.46412300683371299</v>
      </c>
      <c r="E13" s="42">
        <v>0.47965335342878673</v>
      </c>
      <c r="F13" s="42">
        <v>0.47243505886750142</v>
      </c>
      <c r="G13" s="42">
        <v>0.48015798382546548</v>
      </c>
      <c r="H13" s="42">
        <v>0.49077771439437157</v>
      </c>
      <c r="I13" s="42">
        <v>0.51062596599690879</v>
      </c>
      <c r="J13" s="42">
        <v>0.52440476190476193</v>
      </c>
      <c r="K13" s="42">
        <v>0.55239064089521872</v>
      </c>
      <c r="L13" s="42">
        <v>0.57990771812080533</v>
      </c>
    </row>
    <row r="14" spans="1:12" x14ac:dyDescent="0.25">
      <c r="A14" s="40" t="s">
        <v>10</v>
      </c>
      <c r="B14" s="42">
        <v>0.62010347376201036</v>
      </c>
      <c r="C14" s="42">
        <v>0.60780038759689925</v>
      </c>
      <c r="D14" s="42">
        <v>0.60110206037374225</v>
      </c>
      <c r="E14" s="42">
        <v>0.58226966813645853</v>
      </c>
      <c r="F14" s="42">
        <v>0.57954545454545459</v>
      </c>
      <c r="G14" s="42">
        <v>0.58442469597754909</v>
      </c>
      <c r="H14" s="42">
        <v>0.58859422670734574</v>
      </c>
      <c r="I14" s="42">
        <v>0.66062364031907184</v>
      </c>
      <c r="J14" s="42">
        <v>0.67926404773744409</v>
      </c>
      <c r="K14" s="42">
        <v>0.70305894056204921</v>
      </c>
      <c r="L14" s="42">
        <v>0.68540145985401457</v>
      </c>
    </row>
    <row r="15" spans="1:12" x14ac:dyDescent="0.25">
      <c r="A15" s="40" t="s">
        <v>11</v>
      </c>
      <c r="B15" s="42">
        <v>0.57950727883538633</v>
      </c>
      <c r="C15" s="42">
        <v>0.56378935939196528</v>
      </c>
      <c r="D15" s="42">
        <v>0.55460614152202936</v>
      </c>
      <c r="E15" s="42">
        <v>0.56047430830039524</v>
      </c>
      <c r="F15" s="42">
        <v>0.54890322580645157</v>
      </c>
      <c r="G15" s="42">
        <v>0.55730918499353166</v>
      </c>
      <c r="H15" s="42">
        <v>0.57070974576271183</v>
      </c>
      <c r="I15" s="42">
        <v>0.59268359268359272</v>
      </c>
      <c r="J15" s="42">
        <v>0.60888766215843226</v>
      </c>
      <c r="K15" s="42">
        <v>0.64314400458978771</v>
      </c>
      <c r="L15" s="42">
        <v>0.67636049524906416</v>
      </c>
    </row>
    <row r="16" spans="1:12" x14ac:dyDescent="0.25">
      <c r="A16" s="40" t="s">
        <v>12</v>
      </c>
      <c r="B16" s="42">
        <v>0.47508499271491017</v>
      </c>
      <c r="C16" s="42">
        <v>0.46676430292436338</v>
      </c>
      <c r="D16" s="42">
        <v>0.47702776762879062</v>
      </c>
      <c r="E16" s="42">
        <v>0.47625784773189495</v>
      </c>
      <c r="F16" s="42">
        <v>0.48655624865562486</v>
      </c>
      <c r="G16" s="42">
        <v>0.5</v>
      </c>
      <c r="H16" s="42">
        <v>0.5083269280040994</v>
      </c>
      <c r="I16" s="42">
        <v>0.53454828122300913</v>
      </c>
      <c r="J16" s="42">
        <v>0.57455208017005766</v>
      </c>
      <c r="K16" s="42">
        <v>0.59035349982412944</v>
      </c>
      <c r="L16" s="42">
        <v>0.61542905390392388</v>
      </c>
    </row>
    <row r="17" spans="1:12" x14ac:dyDescent="0.25">
      <c r="A17" s="40" t="s">
        <v>13</v>
      </c>
      <c r="B17" s="42">
        <v>0.54175296792119221</v>
      </c>
      <c r="C17" s="42">
        <v>0.52501440368734398</v>
      </c>
      <c r="D17" s="42">
        <v>0.54599981544707943</v>
      </c>
      <c r="E17" s="42">
        <v>0.55673916919236943</v>
      </c>
      <c r="F17" s="42">
        <v>0.61111111111111116</v>
      </c>
      <c r="G17" s="42">
        <v>0.65932832599499269</v>
      </c>
      <c r="H17" s="42">
        <v>0.69252898239587801</v>
      </c>
      <c r="I17" s="42">
        <v>0.70719016083254493</v>
      </c>
      <c r="J17" s="42">
        <v>0.73299912816041846</v>
      </c>
      <c r="K17" s="42">
        <v>0.7489385914999781</v>
      </c>
      <c r="L17" s="42">
        <v>0.76289920922713972</v>
      </c>
    </row>
    <row r="18" spans="1:12" x14ac:dyDescent="0.25">
      <c r="A18" s="40" t="s">
        <v>14</v>
      </c>
      <c r="B18" s="42">
        <v>0.49921969055156729</v>
      </c>
      <c r="C18" s="42">
        <v>0.47033738868681801</v>
      </c>
      <c r="D18" s="42">
        <v>0.45980808557495673</v>
      </c>
      <c r="E18" s="42">
        <v>0.44359194010950126</v>
      </c>
      <c r="F18" s="42">
        <v>0.45990286022665949</v>
      </c>
      <c r="G18" s="42">
        <v>0.46759422331806977</v>
      </c>
      <c r="H18" s="42">
        <v>0.48684993871476101</v>
      </c>
      <c r="I18" s="42">
        <v>0.51817407354820388</v>
      </c>
      <c r="J18" s="42">
        <v>0.55670546105640106</v>
      </c>
      <c r="K18" s="42">
        <v>0.57380060510012965</v>
      </c>
      <c r="L18" s="42">
        <v>0.599978190541965</v>
      </c>
    </row>
    <row r="19" spans="1:12" x14ac:dyDescent="0.25">
      <c r="A19" s="40" t="s">
        <v>15</v>
      </c>
      <c r="B19" s="42">
        <v>0.4925978725737471</v>
      </c>
      <c r="C19" s="42">
        <v>0.48219985268843601</v>
      </c>
      <c r="D19" s="42">
        <v>0.48461851199349504</v>
      </c>
      <c r="E19" s="42">
        <v>0.49245785270629994</v>
      </c>
      <c r="F19" s="42">
        <v>0.5186230614496139</v>
      </c>
      <c r="G19" s="42">
        <v>0.53875236294896034</v>
      </c>
      <c r="H19" s="42">
        <v>0.56980331662167372</v>
      </c>
      <c r="I19" s="42">
        <v>0.5952657004830918</v>
      </c>
      <c r="J19" s="42">
        <v>0.62764333279194418</v>
      </c>
      <c r="K19" s="42">
        <v>0.65309958196960372</v>
      </c>
      <c r="L19" s="42">
        <v>0.66570268074735983</v>
      </c>
    </row>
    <row r="20" spans="1:12" x14ac:dyDescent="0.25">
      <c r="A20" s="40" t="s">
        <v>16</v>
      </c>
      <c r="B20" s="42">
        <v>0.52336039804259271</v>
      </c>
      <c r="C20" s="42">
        <v>0.50952776568949376</v>
      </c>
      <c r="D20" s="42">
        <v>0.50733253558061975</v>
      </c>
      <c r="E20" s="42">
        <v>0.51581292856175598</v>
      </c>
      <c r="F20" s="42">
        <v>0.52779383429672444</v>
      </c>
      <c r="G20" s="42">
        <v>0.5533020329369146</v>
      </c>
      <c r="H20" s="42">
        <v>0.58843857621220963</v>
      </c>
      <c r="I20" s="42">
        <v>0.61899074350552408</v>
      </c>
      <c r="J20" s="42">
        <v>0.64086571971062567</v>
      </c>
      <c r="K20" s="42">
        <v>0.66048600296961579</v>
      </c>
      <c r="L20" s="42">
        <v>0.6774741955069824</v>
      </c>
    </row>
    <row r="21" spans="1:12" x14ac:dyDescent="0.25">
      <c r="A21" s="41" t="s">
        <v>17</v>
      </c>
      <c r="B21" s="43">
        <v>0.4746161898115841</v>
      </c>
      <c r="C21" s="43">
        <v>0.46733027054619702</v>
      </c>
      <c r="D21" s="43">
        <v>0.46085539714867618</v>
      </c>
      <c r="E21" s="43">
        <v>0.45594956658786445</v>
      </c>
      <c r="F21" s="43">
        <v>0.47446040402488671</v>
      </c>
      <c r="G21" s="43">
        <v>0.48252227553118576</v>
      </c>
      <c r="H21" s="43">
        <v>0.48563218390804597</v>
      </c>
      <c r="I21" s="43">
        <v>0.49262536873156343</v>
      </c>
      <c r="J21" s="43">
        <v>0.51128224874855599</v>
      </c>
      <c r="K21" s="43">
        <v>0.52702071328453515</v>
      </c>
      <c r="L21" s="43">
        <v>0.53434636171379335</v>
      </c>
    </row>
    <row r="23" spans="1:12" ht="57" customHeight="1" x14ac:dyDescent="0.25">
      <c r="A23" s="56" t="s">
        <v>25</v>
      </c>
      <c r="B23" s="55" t="s">
        <v>30</v>
      </c>
      <c r="C23" s="55"/>
      <c r="D23" s="55"/>
      <c r="E23" s="55"/>
      <c r="F23" s="55"/>
      <c r="G23" s="55"/>
      <c r="H23" s="55"/>
    </row>
    <row r="24" spans="1:12" ht="30" x14ac:dyDescent="0.25">
      <c r="A24" s="57" t="s">
        <v>28</v>
      </c>
      <c r="B24" s="54" t="s">
        <v>29</v>
      </c>
      <c r="C24" s="54"/>
      <c r="D24" s="54"/>
      <c r="E24" s="54"/>
      <c r="F24" s="54"/>
      <c r="G24" s="54"/>
      <c r="H24" s="54"/>
    </row>
  </sheetData>
  <mergeCells count="3">
    <mergeCell ref="B23:H23"/>
    <mergeCell ref="B24:H24"/>
    <mergeCell ref="B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tabSelected="1" workbookViewId="0">
      <selection activeCell="F37" sqref="F37"/>
    </sheetView>
  </sheetViews>
  <sheetFormatPr baseColWidth="10" defaultRowHeight="15" x14ac:dyDescent="0.25"/>
  <cols>
    <col min="1" max="1" width="34.85546875" customWidth="1"/>
    <col min="2" max="2" width="14.28515625" customWidth="1"/>
    <col min="4" max="4" width="15.140625" customWidth="1"/>
    <col min="5" max="5" width="14.28515625" customWidth="1"/>
    <col min="6" max="6" width="14.85546875" customWidth="1"/>
    <col min="8" max="9" width="15.7109375" customWidth="1"/>
    <col min="10" max="10" width="14.5703125" customWidth="1"/>
    <col min="12" max="12" width="16.7109375" customWidth="1"/>
    <col min="13" max="13" width="15" customWidth="1"/>
    <col min="14" max="14" width="14.42578125" customWidth="1"/>
    <col min="16" max="16" width="15.42578125" customWidth="1"/>
    <col min="17" max="17" width="14" customWidth="1"/>
    <col min="18" max="18" width="14.7109375" customWidth="1"/>
    <col min="20" max="20" width="15.28515625" customWidth="1"/>
    <col min="21" max="21" width="14.140625" customWidth="1"/>
    <col min="22" max="22" width="15.28515625" customWidth="1"/>
    <col min="24" max="24" width="15.140625" customWidth="1"/>
    <col min="25" max="25" width="15" customWidth="1"/>
    <col min="26" max="26" width="14.7109375" customWidth="1"/>
    <col min="28" max="28" width="16.42578125" customWidth="1"/>
    <col min="29" max="29" width="14.7109375" customWidth="1"/>
    <col min="30" max="30" width="15.28515625" customWidth="1"/>
    <col min="32" max="32" width="16.28515625" customWidth="1"/>
    <col min="33" max="33" width="15.42578125" customWidth="1"/>
    <col min="34" max="34" width="14.5703125" customWidth="1"/>
    <col min="36" max="36" width="15.28515625" customWidth="1"/>
    <col min="37" max="37" width="14.5703125" customWidth="1"/>
    <col min="38" max="38" width="14.42578125" customWidth="1"/>
    <col min="40" max="40" width="15" customWidth="1"/>
    <col min="41" max="41" width="14" customWidth="1"/>
    <col min="46" max="46" width="14.7109375" customWidth="1"/>
    <col min="48" max="48" width="15.85546875" customWidth="1"/>
    <col min="49" max="49" width="15" customWidth="1"/>
  </cols>
  <sheetData>
    <row r="1" spans="1:49" x14ac:dyDescent="0.25">
      <c r="A1" s="32" t="s">
        <v>31</v>
      </c>
      <c r="B1" s="53" t="s">
        <v>32</v>
      </c>
      <c r="C1" s="53"/>
      <c r="D1" s="53"/>
      <c r="E1" s="53"/>
      <c r="F1" s="53"/>
    </row>
    <row r="3" spans="1:49" s="31" customFormat="1" x14ac:dyDescent="0.25">
      <c r="A3" s="36"/>
      <c r="B3" s="50">
        <v>2007</v>
      </c>
      <c r="C3" s="51"/>
      <c r="D3" s="51"/>
      <c r="E3" s="51"/>
      <c r="F3" s="50">
        <v>2008</v>
      </c>
      <c r="G3" s="51"/>
      <c r="H3" s="51"/>
      <c r="I3" s="51"/>
      <c r="J3" s="50">
        <v>2009</v>
      </c>
      <c r="K3" s="51"/>
      <c r="L3" s="51"/>
      <c r="M3" s="51"/>
      <c r="N3" s="50">
        <v>2010</v>
      </c>
      <c r="O3" s="51"/>
      <c r="P3" s="51"/>
      <c r="Q3" s="51"/>
      <c r="R3" s="50">
        <v>2011</v>
      </c>
      <c r="S3" s="51"/>
      <c r="T3" s="51"/>
      <c r="U3" s="51"/>
      <c r="V3" s="50">
        <v>2012</v>
      </c>
      <c r="W3" s="51"/>
      <c r="X3" s="51"/>
      <c r="Y3" s="51"/>
      <c r="Z3" s="50">
        <v>2013</v>
      </c>
      <c r="AA3" s="51"/>
      <c r="AB3" s="51"/>
      <c r="AC3" s="51"/>
      <c r="AD3" s="50">
        <v>2014</v>
      </c>
      <c r="AE3" s="51"/>
      <c r="AF3" s="51"/>
      <c r="AG3" s="51"/>
      <c r="AH3" s="50">
        <v>2015</v>
      </c>
      <c r="AI3" s="51"/>
      <c r="AJ3" s="51"/>
      <c r="AK3" s="51"/>
      <c r="AL3" s="50">
        <v>2016</v>
      </c>
      <c r="AM3" s="51"/>
      <c r="AN3" s="51"/>
      <c r="AO3" s="51"/>
      <c r="AP3" s="50">
        <v>2017</v>
      </c>
      <c r="AQ3" s="51"/>
      <c r="AR3" s="51"/>
      <c r="AS3" s="51"/>
      <c r="AT3" s="47">
        <v>2018</v>
      </c>
      <c r="AU3" s="48"/>
      <c r="AV3" s="48"/>
      <c r="AW3" s="48"/>
    </row>
    <row r="4" spans="1:49" ht="60" x14ac:dyDescent="0.25">
      <c r="A4" s="29"/>
      <c r="B4" s="17" t="s">
        <v>18</v>
      </c>
      <c r="C4" s="18" t="s">
        <v>19</v>
      </c>
      <c r="D4" s="19" t="s">
        <v>20</v>
      </c>
      <c r="E4" s="19" t="s">
        <v>21</v>
      </c>
      <c r="F4" s="17" t="s">
        <v>18</v>
      </c>
      <c r="G4" s="18" t="s">
        <v>19</v>
      </c>
      <c r="H4" s="19" t="s">
        <v>20</v>
      </c>
      <c r="I4" s="19" t="s">
        <v>21</v>
      </c>
      <c r="J4" s="17" t="s">
        <v>18</v>
      </c>
      <c r="K4" s="18" t="s">
        <v>19</v>
      </c>
      <c r="L4" s="19" t="s">
        <v>20</v>
      </c>
      <c r="M4" s="19" t="s">
        <v>21</v>
      </c>
      <c r="N4" s="17" t="s">
        <v>18</v>
      </c>
      <c r="O4" s="18" t="s">
        <v>19</v>
      </c>
      <c r="P4" s="19" t="s">
        <v>20</v>
      </c>
      <c r="Q4" s="19" t="s">
        <v>21</v>
      </c>
      <c r="R4" s="17" t="s">
        <v>18</v>
      </c>
      <c r="S4" s="18" t="s">
        <v>19</v>
      </c>
      <c r="T4" s="19" t="s">
        <v>20</v>
      </c>
      <c r="U4" s="19" t="s">
        <v>21</v>
      </c>
      <c r="V4" s="17" t="s">
        <v>18</v>
      </c>
      <c r="W4" s="18" t="s">
        <v>19</v>
      </c>
      <c r="X4" s="19" t="s">
        <v>20</v>
      </c>
      <c r="Y4" s="19" t="s">
        <v>21</v>
      </c>
      <c r="Z4" s="17" t="s">
        <v>18</v>
      </c>
      <c r="AA4" s="18" t="s">
        <v>19</v>
      </c>
      <c r="AB4" s="19" t="s">
        <v>20</v>
      </c>
      <c r="AC4" s="19" t="s">
        <v>21</v>
      </c>
      <c r="AD4" s="17" t="s">
        <v>18</v>
      </c>
      <c r="AE4" s="18" t="s">
        <v>19</v>
      </c>
      <c r="AF4" s="19" t="s">
        <v>20</v>
      </c>
      <c r="AG4" s="19" t="s">
        <v>21</v>
      </c>
      <c r="AH4" s="17" t="s">
        <v>18</v>
      </c>
      <c r="AI4" s="18" t="s">
        <v>19</v>
      </c>
      <c r="AJ4" s="19" t="s">
        <v>20</v>
      </c>
      <c r="AK4" s="19" t="s">
        <v>21</v>
      </c>
      <c r="AL4" s="17" t="s">
        <v>18</v>
      </c>
      <c r="AM4" s="18" t="s">
        <v>19</v>
      </c>
      <c r="AN4" s="19" t="s">
        <v>20</v>
      </c>
      <c r="AO4" s="19" t="s">
        <v>21</v>
      </c>
      <c r="AP4" s="17" t="s">
        <v>18</v>
      </c>
      <c r="AQ4" s="18" t="s">
        <v>19</v>
      </c>
      <c r="AR4" s="19" t="s">
        <v>20</v>
      </c>
      <c r="AS4" s="19" t="s">
        <v>21</v>
      </c>
      <c r="AT4" s="19" t="s">
        <v>18</v>
      </c>
      <c r="AU4" s="18" t="s">
        <v>19</v>
      </c>
      <c r="AV4" s="19" t="s">
        <v>20</v>
      </c>
      <c r="AW4" s="19" t="s">
        <v>21</v>
      </c>
    </row>
    <row r="5" spans="1:49" s="32" customFormat="1" x14ac:dyDescent="0.25">
      <c r="A5" s="35" t="s">
        <v>0</v>
      </c>
      <c r="B5" s="37">
        <f>'Nombre absolu'!B5*100/'Nombre absolu'!$F5</f>
        <v>43.512941719312195</v>
      </c>
      <c r="C5" s="38">
        <f>'Nombre absolu'!C5*100/'Nombre absolu'!$F5</f>
        <v>37.410478055772359</v>
      </c>
      <c r="D5" s="38">
        <f>'Nombre absolu'!D5*100/'Nombre absolu'!$F5</f>
        <v>16.736124405436847</v>
      </c>
      <c r="E5" s="38">
        <f>'Nombre absolu'!E5*100/'Nombre absolu'!$F5</f>
        <v>2.3404558194786005</v>
      </c>
      <c r="F5" s="37">
        <f>'Nombre absolu'!G5*100/'Nombre absolu'!$K5</f>
        <v>43.012539731762153</v>
      </c>
      <c r="G5" s="38">
        <f>'Nombre absolu'!H5*100/'Nombre absolu'!$K5</f>
        <v>37.443794092565312</v>
      </c>
      <c r="H5" s="38">
        <f>'Nombre absolu'!I5*100/'Nombre absolu'!$K5</f>
        <v>17.091441196992015</v>
      </c>
      <c r="I5" s="38">
        <f>'Nombre absolu'!J5*100/'Nombre absolu'!$K5</f>
        <v>2.4522249786805177</v>
      </c>
      <c r="J5" s="37">
        <f>'Nombre absolu'!L5*100/'Nombre absolu'!$P5</f>
        <v>42.764026595124228</v>
      </c>
      <c r="K5" s="38">
        <f>'Nombre absolu'!M5*100/'Nombre absolu'!$P5</f>
        <v>36.412457716085385</v>
      </c>
      <c r="L5" s="38">
        <f>'Nombre absolu'!N5*100/'Nombre absolu'!$P5</f>
        <v>17.138924530502742</v>
      </c>
      <c r="M5" s="38">
        <f>'Nombre absolu'!O5*100/'Nombre absolu'!$P5</f>
        <v>3.6845911582876472</v>
      </c>
      <c r="N5" s="37">
        <f>'Nombre absolu'!Q5*100/'Nombre absolu'!$U5</f>
        <v>40.975371925963699</v>
      </c>
      <c r="O5" s="38">
        <f>'Nombre absolu'!R5*100/'Nombre absolu'!$U5</f>
        <v>35.858762065788177</v>
      </c>
      <c r="P5" s="38">
        <f>'Nombre absolu'!S5*100/'Nombre absolu'!$U5</f>
        <v>17.563046259270195</v>
      </c>
      <c r="Q5" s="38">
        <f>'Nombre absolu'!T5*100/'Nombre absolu'!$U5</f>
        <v>5.6028197489779306</v>
      </c>
      <c r="R5" s="37">
        <f>'Nombre absolu'!V5*100/'Nombre absolu'!$Z5</f>
        <v>38.930003018027399</v>
      </c>
      <c r="S5" s="38">
        <f>'Nombre absolu'!W5*100/'Nombre absolu'!$Z5</f>
        <v>35.378082319885401</v>
      </c>
      <c r="T5" s="38">
        <f>'Nombre absolu'!X5*100/'Nombre absolu'!$Z5</f>
        <v>17.252064798323506</v>
      </c>
      <c r="U5" s="38">
        <f>'Nombre absolu'!Y5*100/'Nombre absolu'!$Z5</f>
        <v>8.4398498637636923</v>
      </c>
      <c r="V5" s="37">
        <f>'Nombre absolu'!AA5*100/'Nombre absolu'!$AE5</f>
        <v>36.913370853963634</v>
      </c>
      <c r="W5" s="38">
        <f>'Nombre absolu'!AB5*100/'Nombre absolu'!$AE5</f>
        <v>34.179897590434251</v>
      </c>
      <c r="X5" s="38">
        <f>'Nombre absolu'!AC5*100/'Nombre absolu'!$AE5</f>
        <v>16.584548322247691</v>
      </c>
      <c r="Y5" s="38">
        <f>'Nombre absolu'!AD5*100/'Nombre absolu'!$AE5</f>
        <v>12.322183233354417</v>
      </c>
      <c r="Z5" s="37">
        <f>'Nombre absolu'!AF5*100/'Nombre absolu'!$AJ5</f>
        <v>35.102842678083846</v>
      </c>
      <c r="AA5" s="38">
        <f>'Nombre absolu'!AG5*100/'Nombre absolu'!$AJ5</f>
        <v>32.878637597797237</v>
      </c>
      <c r="AB5" s="38">
        <f>'Nombre absolu'!AH5*100/'Nombre absolu'!$AJ5</f>
        <v>15.966943288131828</v>
      </c>
      <c r="AC5" s="38">
        <f>'Nombre absolu'!AI5*100/'Nombre absolu'!$AJ5</f>
        <v>16.051576435987087</v>
      </c>
      <c r="AD5" s="37">
        <f>'Nombre absolu'!AK5*100/'Nombre absolu'!$AO5</f>
        <v>33.776244905779961</v>
      </c>
      <c r="AE5" s="38">
        <f>'Nombre absolu'!AL5*100/'Nombre absolu'!$AO5</f>
        <v>32.14756840809769</v>
      </c>
      <c r="AF5" s="38">
        <f>'Nombre absolu'!AM5*100/'Nombre absolu'!$AO5</f>
        <v>16.342036803667103</v>
      </c>
      <c r="AG5" s="38">
        <f>'Nombre absolu'!AN5*100/'Nombre absolu'!$AO5</f>
        <v>17.734149882455249</v>
      </c>
      <c r="AH5" s="37">
        <f>'Nombre absolu'!AP5*100/'Nombre absolu'!$AT5</f>
        <v>32.642618137242671</v>
      </c>
      <c r="AI5" s="38">
        <f>'Nombre absolu'!AQ5*100/'Nombre absolu'!$AT5</f>
        <v>32.204313911348514</v>
      </c>
      <c r="AJ5" s="38">
        <f>'Nombre absolu'!AR5*100/'Nombre absolu'!$AT5</f>
        <v>16.37903694227569</v>
      </c>
      <c r="AK5" s="38">
        <f>'Nombre absolu'!AS5*100/'Nombre absolu'!$AT5</f>
        <v>18.774031009133118</v>
      </c>
      <c r="AL5" s="37">
        <f>'Nombre absolu'!AU5*100/'Nombre absolu'!$AY5</f>
        <v>31.856388213651048</v>
      </c>
      <c r="AM5" s="38">
        <f>'Nombre absolu'!AV5*100/'Nombre absolu'!$AY5</f>
        <v>32.233014435599699</v>
      </c>
      <c r="AN5" s="38">
        <f>'Nombre absolu'!AW5*100/'Nombre absolu'!$AY5</f>
        <v>16.150414010634563</v>
      </c>
      <c r="AO5" s="38">
        <f>'Nombre absolu'!AX5*100/'Nombre absolu'!$AY5</f>
        <v>19.760183340114693</v>
      </c>
      <c r="AP5" s="37">
        <f>'Nombre absolu'!AZ5*100/'Nombre absolu'!$BD5</f>
        <v>31.054624597850001</v>
      </c>
      <c r="AQ5" s="38">
        <f>'Nombre absolu'!BA5*100/'Nombre absolu'!$BD5</f>
        <v>31.9685941615787</v>
      </c>
      <c r="AR5" s="38">
        <f>'Nombre absolu'!BB5*100/'Nombre absolu'!$BD5</f>
        <v>15.861914657752978</v>
      </c>
      <c r="AS5" s="38">
        <f>'Nombre absolu'!BC5*100/'Nombre absolu'!$BD5</f>
        <v>21.114866582818323</v>
      </c>
      <c r="AT5" s="37">
        <f>'Nombre absolu'!BE5*100/'Nombre absolu'!$BI5</f>
        <v>30.313479312615616</v>
      </c>
      <c r="AU5" s="38">
        <f>'Nombre absolu'!BF5*100/'Nombre absolu'!$BI5</f>
        <v>31.637485150022005</v>
      </c>
      <c r="AV5" s="38">
        <f>'Nombre absolu'!BG5*100/'Nombre absolu'!$BI5</f>
        <v>15.573697255690975</v>
      </c>
      <c r="AW5" s="38">
        <f>'Nombre absolu'!BH5*100/'Nombre absolu'!$BI5</f>
        <v>22.475338281671405</v>
      </c>
    </row>
    <row r="6" spans="1:49" x14ac:dyDescent="0.25">
      <c r="A6" s="27" t="s">
        <v>1</v>
      </c>
      <c r="B6" s="23">
        <f>'Nombre absolu'!B6*100/'Nombre absolu'!$F6</f>
        <v>67.253934695795166</v>
      </c>
      <c r="C6" s="24">
        <f>'Nombre absolu'!C6*100/'Nombre absolu'!$F6</f>
        <v>32.088325111580929</v>
      </c>
      <c r="D6" s="24">
        <f>'Nombre absolu'!D6*100/'Nombre absolu'!$F6</f>
        <v>0.18792576932111815</v>
      </c>
      <c r="E6" s="24">
        <f>'Nombre absolu'!E6*100/'Nombre absolu'!$F6</f>
        <v>0.46981442330279538</v>
      </c>
      <c r="F6" s="23">
        <f>'Nombre absolu'!G6*100/'Nombre absolu'!$K6</f>
        <v>66.365322206768667</v>
      </c>
      <c r="G6" s="24">
        <f>'Nombre absolu'!H6*100/'Nombre absolu'!$K6</f>
        <v>32.522021325915624</v>
      </c>
      <c r="H6" s="24">
        <f>'Nombre absolu'!I6*100/'Nombre absolu'!$K6</f>
        <v>0.18544274455261939</v>
      </c>
      <c r="I6" s="24">
        <f>'Nombre absolu'!J6*100/'Nombre absolu'!$K6</f>
        <v>0.92721372276309688</v>
      </c>
      <c r="J6" s="23">
        <f>'Nombre absolu'!L6*100/'Nombre absolu'!$P6</f>
        <v>66.322787712058684</v>
      </c>
      <c r="K6" s="24">
        <f>'Nombre absolu'!M6*100/'Nombre absolu'!$P6</f>
        <v>32.645575424117375</v>
      </c>
      <c r="L6" s="24">
        <f>'Nombre absolu'!N6*100/'Nombre absolu'!$P6</f>
        <v>0.18340210912425492</v>
      </c>
      <c r="M6" s="24">
        <f>'Nombre absolu'!O6*100/'Nombre absolu'!$P6</f>
        <v>0.84823475469967902</v>
      </c>
      <c r="N6" s="23">
        <f>'Nombre absolu'!Q6*100/'Nombre absolu'!$U6</f>
        <v>65.275270758122744</v>
      </c>
      <c r="O6" s="24">
        <f>'Nombre absolu'!R6*100/'Nombre absolu'!$U6</f>
        <v>33.664259927797836</v>
      </c>
      <c r="P6" s="24">
        <f>'Nombre absolu'!S6*100/'Nombre absolu'!$U6</f>
        <v>0.18050541516245489</v>
      </c>
      <c r="Q6" s="24">
        <f>'Nombre absolu'!T6*100/'Nombre absolu'!$U6</f>
        <v>0.87996389891696747</v>
      </c>
      <c r="R6" s="23">
        <f>'Nombre absolu'!V6*100/'Nombre absolu'!$Z6</f>
        <v>64.952851369555461</v>
      </c>
      <c r="S6" s="24">
        <f>'Nombre absolu'!W6*100/'Nombre absolu'!$Z6</f>
        <v>34.418500224517288</v>
      </c>
      <c r="T6" s="24">
        <f>'Nombre absolu'!X6*100/'Nombre absolu'!$Z6</f>
        <v>0.17961383026493041</v>
      </c>
      <c r="U6" s="24">
        <f>'Nombre absolu'!Y6*100/'Nombre absolu'!$Z6</f>
        <v>0.44903457566232602</v>
      </c>
      <c r="V6" s="23">
        <f>'Nombre absolu'!AA6*100/'Nombre absolu'!$AE6</f>
        <v>63.276465441819774</v>
      </c>
      <c r="W6" s="24">
        <f>'Nombre absolu'!AB6*100/'Nombre absolu'!$AE6</f>
        <v>36.111111111111114</v>
      </c>
      <c r="X6" s="24">
        <f>'Nombre absolu'!AC6*100/'Nombre absolu'!$AE6</f>
        <v>0.17497812773403323</v>
      </c>
      <c r="Y6" s="24">
        <f>'Nombre absolu'!AD6*100/'Nombre absolu'!$AE6</f>
        <v>0.43744531933508313</v>
      </c>
      <c r="Z6" s="23">
        <f>'Nombre absolu'!AF6*100/'Nombre absolu'!$AJ6</f>
        <v>62.041604117520912</v>
      </c>
      <c r="AA6" s="24">
        <f>'Nombre absolu'!AG6*100/'Nombre absolu'!$AJ6</f>
        <v>35.577954106798195</v>
      </c>
      <c r="AB6" s="24">
        <f>'Nombre absolu'!AH6*100/'Nombre absolu'!$AJ6</f>
        <v>0.17156337122024448</v>
      </c>
      <c r="AC6" s="24">
        <f>'Nombre absolu'!AI6*100/'Nombre absolu'!$AJ6</f>
        <v>2.2088784044606475</v>
      </c>
      <c r="AD6" s="23">
        <f>'Nombre absolu'!AK6*100/'Nombre absolu'!$AO6</f>
        <v>61.008013496415018</v>
      </c>
      <c r="AE6" s="24">
        <f>'Nombre absolu'!AL6*100/'Nombre absolu'!$AO6</f>
        <v>35.006326444538168</v>
      </c>
      <c r="AF6" s="24">
        <f>'Nombre absolu'!AM6*100/'Nombre absolu'!$AO6</f>
        <v>0.33741037536904261</v>
      </c>
      <c r="AG6" s="24">
        <f>'Nombre absolu'!AN6*100/'Nombre absolu'!$AO6</f>
        <v>3.6482496836777729</v>
      </c>
      <c r="AH6" s="23">
        <f>'Nombre absolu'!AP6*100/'Nombre absolu'!$AT6</f>
        <v>59.78507956189295</v>
      </c>
      <c r="AI6" s="24">
        <f>'Nombre absolu'!AQ6*100/'Nombre absolu'!$AT6</f>
        <v>36.309154784046292</v>
      </c>
      <c r="AJ6" s="24">
        <f>'Nombre absolu'!AR6*100/'Nombre absolu'!$AT6</f>
        <v>0.33064682785699523</v>
      </c>
      <c r="AK6" s="24">
        <f>'Nombre absolu'!AS6*100/'Nombre absolu'!$AT6</f>
        <v>3.5751188262037612</v>
      </c>
      <c r="AL6" s="23">
        <f>'Nombre absolu'!AU6*100/'Nombre absolu'!$AY6</f>
        <v>57.549234135667398</v>
      </c>
      <c r="AM6" s="24">
        <f>'Nombre absolu'!AV6*100/'Nombre absolu'!$AY6</f>
        <v>38.691068231549629</v>
      </c>
      <c r="AN6" s="24">
        <f>'Nombre absolu'!AW6*100/'Nombre absolu'!$AY6</f>
        <v>0.31828128108215636</v>
      </c>
      <c r="AO6" s="24">
        <f>'Nombre absolu'!AX6*100/'Nombre absolu'!$AY6</f>
        <v>3.4414163517008154</v>
      </c>
      <c r="AP6" s="23">
        <f>'Nombre absolu'!AZ6*100/'Nombre absolu'!$BD6</f>
        <v>57.549234135667398</v>
      </c>
      <c r="AQ6" s="24">
        <f>'Nombre absolu'!BA6*100/'Nombre absolu'!$BD6</f>
        <v>38.691068231549629</v>
      </c>
      <c r="AR6" s="24">
        <f>'Nombre absolu'!BB6*100/'Nombre absolu'!$BD6</f>
        <v>0.31828128108215636</v>
      </c>
      <c r="AS6" s="24">
        <f>'Nombre absolu'!BC6*100/'Nombre absolu'!$BD6</f>
        <v>3.4414163517008154</v>
      </c>
      <c r="AT6" s="23">
        <f>'Nombre absolu'!BE6*100/'Nombre absolu'!$BI6</f>
        <v>57.196520363780152</v>
      </c>
      <c r="AU6" s="24">
        <f>'Nombre absolu'!BF6*100/'Nombre absolu'!$BI6</f>
        <v>38.473705021747726</v>
      </c>
      <c r="AV6" s="24">
        <f>'Nombre absolu'!BG6*100/'Nombre absolu'!$BI6</f>
        <v>0.31633056544088572</v>
      </c>
      <c r="AW6" s="24">
        <f>'Nombre absolu'!BH6*100/'Nombre absolu'!$BI6</f>
        <v>4.0134440490312375</v>
      </c>
    </row>
    <row r="7" spans="1:49" x14ac:dyDescent="0.25">
      <c r="A7" s="27" t="s">
        <v>2</v>
      </c>
      <c r="B7" s="23">
        <f>'Nombre absolu'!B7*100/'Nombre absolu'!$F7</f>
        <v>57.350022897267593</v>
      </c>
      <c r="C7" s="24">
        <f>'Nombre absolu'!C7*100/'Nombre absolu'!$F7</f>
        <v>36.131888261334147</v>
      </c>
      <c r="D7" s="24">
        <f>'Nombre absolu'!D7*100/'Nombre absolu'!$F7</f>
        <v>6.3043810105327429</v>
      </c>
      <c r="E7" s="24">
        <f>'Nombre absolu'!E7*100/'Nombre absolu'!$F7</f>
        <v>0.2137078308655167</v>
      </c>
      <c r="F7" s="23">
        <f>'Nombre absolu'!G7*100/'Nombre absolu'!$K7</f>
        <v>56.623963828183875</v>
      </c>
      <c r="G7" s="24">
        <f>'Nombre absolu'!H7*100/'Nombre absolu'!$K7</f>
        <v>36.940467219291634</v>
      </c>
      <c r="H7" s="24">
        <f>'Nombre absolu'!I7*100/'Nombre absolu'!$K7</f>
        <v>6.2245666917859834</v>
      </c>
      <c r="I7" s="24">
        <f>'Nombre absolu'!J7*100/'Nombre absolu'!$K7</f>
        <v>0.21100226073850792</v>
      </c>
      <c r="J7" s="23">
        <f>'Nombre absolu'!L7*100/'Nombre absolu'!$P7</f>
        <v>55.977229601518026</v>
      </c>
      <c r="K7" s="24">
        <f>'Nombre absolu'!M7*100/'Nombre absolu'!$P7</f>
        <v>36.56400525470734</v>
      </c>
      <c r="L7" s="24">
        <f>'Nombre absolu'!N7*100/'Nombre absolu'!$P7</f>
        <v>6.7289446796088166</v>
      </c>
      <c r="M7" s="24">
        <f>'Nombre absolu'!O7*100/'Nombre absolu'!$P7</f>
        <v>0.72982046416581525</v>
      </c>
      <c r="N7" s="23">
        <f>'Nombre absolu'!Q7*100/'Nombre absolu'!$U7</f>
        <v>55.603885747426418</v>
      </c>
      <c r="O7" s="24">
        <f>'Nombre absolu'!R7*100/'Nombre absolu'!$U7</f>
        <v>36.987095838770479</v>
      </c>
      <c r="P7" s="24">
        <f>'Nombre absolu'!S7*100/'Nombre absolu'!$U7</f>
        <v>6.684065535740177</v>
      </c>
      <c r="Q7" s="24">
        <f>'Nombre absolu'!T7*100/'Nombre absolu'!$U7</f>
        <v>0.72495287806292596</v>
      </c>
      <c r="R7" s="23">
        <f>'Nombre absolu'!V7*100/'Nombre absolu'!$Z7</f>
        <v>54.793541934562079</v>
      </c>
      <c r="S7" s="24">
        <f>'Nombre absolu'!W7*100/'Nombre absolu'!$Z7</f>
        <v>37.905415059294185</v>
      </c>
      <c r="T7" s="24">
        <f>'Nombre absolu'!X7*100/'Nombre absolu'!$Z7</f>
        <v>6.5866552364623514</v>
      </c>
      <c r="U7" s="24">
        <f>'Nombre absolu'!Y7*100/'Nombre absolu'!$Z7</f>
        <v>0.71438776968138307</v>
      </c>
      <c r="V7" s="23">
        <f>'Nombre absolu'!AA7*100/'Nombre absolu'!$AE7</f>
        <v>54.489911906791704</v>
      </c>
      <c r="W7" s="24">
        <f>'Nombre absolu'!AB7*100/'Nombre absolu'!$AE7</f>
        <v>37.695368002273376</v>
      </c>
      <c r="X7" s="24">
        <f>'Nombre absolu'!AC7*100/'Nombre absolu'!$AE7</f>
        <v>6.5501562944018188</v>
      </c>
      <c r="Y7" s="24">
        <f>'Nombre absolu'!AD7*100/'Nombre absolu'!$AE7</f>
        <v>1.264563796533106</v>
      </c>
      <c r="Z7" s="23">
        <f>'Nombre absolu'!AF7*100/'Nombre absolu'!$AJ7</f>
        <v>53.269471053727614</v>
      </c>
      <c r="AA7" s="24">
        <f>'Nombre absolu'!AG7*100/'Nombre absolu'!$AJ7</f>
        <v>37.414965986394556</v>
      </c>
      <c r="AB7" s="24">
        <f>'Nombre absolu'!AH7*100/'Nombre absolu'!$AJ7</f>
        <v>6.7888379841732611</v>
      </c>
      <c r="AC7" s="24">
        <f>'Nombre absolu'!AI7*100/'Nombre absolu'!$AJ7</f>
        <v>2.5267249757045676</v>
      </c>
      <c r="AD7" s="23">
        <f>'Nombre absolu'!AK7*100/'Nombre absolu'!$AO7</f>
        <v>51.337971635001338</v>
      </c>
      <c r="AE7" s="24">
        <f>'Nombre absolu'!AL7*100/'Nombre absolu'!$AO7</f>
        <v>36.767460529836768</v>
      </c>
      <c r="AF7" s="24">
        <f>'Nombre absolu'!AM7*100/'Nombre absolu'!$AO7</f>
        <v>6.6497190259566494</v>
      </c>
      <c r="AG7" s="24">
        <f>'Nombre absolu'!AN7*100/'Nombre absolu'!$AO7</f>
        <v>5.2448488092052452</v>
      </c>
      <c r="AH7" s="23">
        <f>'Nombre absolu'!AP7*100/'Nombre absolu'!$AT7</f>
        <v>50.104465917994254</v>
      </c>
      <c r="AI7" s="24">
        <f>'Nombre absolu'!AQ7*100/'Nombre absolu'!$AT7</f>
        <v>36.745886654478973</v>
      </c>
      <c r="AJ7" s="24">
        <f>'Nombre absolu'!AR7*100/'Nombre absolu'!$AT7</f>
        <v>6.5160616348916163</v>
      </c>
      <c r="AK7" s="24">
        <f>'Nombre absolu'!AS7*100/'Nombre absolu'!$AT7</f>
        <v>6.6335857926351531</v>
      </c>
      <c r="AL7" s="23">
        <f>'Nombre absolu'!AU7*100/'Nombre absolu'!$AY7</f>
        <v>49.407674478496006</v>
      </c>
      <c r="AM7" s="24">
        <f>'Nombre absolu'!AV7*100/'Nombre absolu'!$AY7</f>
        <v>36.363636363636367</v>
      </c>
      <c r="AN7" s="24">
        <f>'Nombre absolu'!AW7*100/'Nombre absolu'!$AY7</f>
        <v>6.4254442441411284</v>
      </c>
      <c r="AO7" s="24">
        <f>'Nombre absolu'!AX7*100/'Nombre absolu'!$AY7</f>
        <v>7.8032449137265001</v>
      </c>
      <c r="AP7" s="23">
        <f>'Nombre absolu'!AZ7*100/'Nombre absolu'!$BD7</f>
        <v>47.364522898407607</v>
      </c>
      <c r="AQ7" s="24">
        <f>'Nombre absolu'!BA7*100/'Nombre absolu'!$BD7</f>
        <v>35.415380817183063</v>
      </c>
      <c r="AR7" s="24">
        <f>'Nombre absolu'!BB7*100/'Nombre absolu'!$BD7</f>
        <v>6.1597333662510803</v>
      </c>
      <c r="AS7" s="24">
        <f>'Nombre absolu'!BC7*100/'Nombre absolu'!$BD7</f>
        <v>11.060362918158251</v>
      </c>
      <c r="AT7" s="23">
        <f>'Nombre absolu'!BE7*100/'Nombre absolu'!$BI7</f>
        <v>45.478250562996323</v>
      </c>
      <c r="AU7" s="24">
        <f>'Nombre absolu'!BF7*100/'Nombre absolu'!$BI7</f>
        <v>34.858361977006048</v>
      </c>
      <c r="AV7" s="24">
        <f>'Nombre absolu'!BG7*100/'Nombre absolu'!$BI7</f>
        <v>5.9736873296195334</v>
      </c>
      <c r="AW7" s="24">
        <f>'Nombre absolu'!BH7*100/'Nombre absolu'!$BI7</f>
        <v>13.689700130378096</v>
      </c>
    </row>
    <row r="8" spans="1:49" x14ac:dyDescent="0.25">
      <c r="A8" s="27" t="s">
        <v>3</v>
      </c>
      <c r="B8" s="23">
        <f>'Nombre absolu'!B8*100/'Nombre absolu'!$F8</f>
        <v>44.637027363922357</v>
      </c>
      <c r="C8" s="24">
        <f>'Nombre absolu'!C8*100/'Nombre absolu'!$F8</f>
        <v>40.042737579390987</v>
      </c>
      <c r="D8" s="24">
        <f>'Nombre absolu'!D8*100/'Nombre absolu'!$F8</f>
        <v>13.646346530539562</v>
      </c>
      <c r="E8" s="24">
        <f>'Nombre absolu'!E8*100/'Nombre absolu'!$F8</f>
        <v>1.6738885261470886</v>
      </c>
      <c r="F8" s="23">
        <f>'Nombre absolu'!G8*100/'Nombre absolu'!$K8</f>
        <v>43.634675641174425</v>
      </c>
      <c r="G8" s="24">
        <f>'Nombre absolu'!H8*100/'Nombre absolu'!$K8</f>
        <v>39.781826621794131</v>
      </c>
      <c r="H8" s="24">
        <f>'Nombre absolu'!I8*100/'Nombre absolu'!$K8</f>
        <v>14.001392596031101</v>
      </c>
      <c r="I8" s="24">
        <f>'Nombre absolu'!J8*100/'Nombre absolu'!$K8</f>
        <v>2.5821051410003482</v>
      </c>
      <c r="J8" s="23">
        <f>'Nombre absolu'!L8*100/'Nombre absolu'!$P8</f>
        <v>43.458236197191106</v>
      </c>
      <c r="K8" s="24">
        <f>'Nombre absolu'!M8*100/'Nombre absolu'!$P8</f>
        <v>39.210780690282597</v>
      </c>
      <c r="L8" s="24">
        <f>'Nombre absolu'!N8*100/'Nombre absolu'!$P8</f>
        <v>13.811337920054585</v>
      </c>
      <c r="M8" s="24">
        <f>'Nombre absolu'!O8*100/'Nombre absolu'!$P8</f>
        <v>3.519645192471712</v>
      </c>
      <c r="N8" s="23">
        <f>'Nombre absolu'!Q8*100/'Nombre absolu'!$U8</f>
        <v>41.59229429690901</v>
      </c>
      <c r="O8" s="24">
        <f>'Nombre absolu'!R8*100/'Nombre absolu'!$U8</f>
        <v>38.468654767087507</v>
      </c>
      <c r="P8" s="24">
        <f>'Nombre absolu'!S8*100/'Nombre absolu'!$U8</f>
        <v>14.181541140618197</v>
      </c>
      <c r="Q8" s="24">
        <f>'Nombre absolu'!T8*100/'Nombre absolu'!$U8</f>
        <v>5.7575097953852854</v>
      </c>
      <c r="R8" s="23">
        <f>'Nombre absolu'!V8*100/'Nombre absolu'!$Z8</f>
        <v>40.411357267487972</v>
      </c>
      <c r="S8" s="24">
        <f>'Nombre absolu'!W8*100/'Nombre absolu'!$Z8</f>
        <v>38.375720403954951</v>
      </c>
      <c r="T8" s="24">
        <f>'Nombre absolu'!X8*100/'Nombre absolu'!$Z8</f>
        <v>13.778882250304024</v>
      </c>
      <c r="U8" s="24">
        <f>'Nombre absolu'!Y8*100/'Nombre absolu'!$Z8</f>
        <v>7.4340400782530534</v>
      </c>
      <c r="V8" s="23">
        <f>'Nombre absolu'!AA8*100/'Nombre absolu'!$AE8</f>
        <v>38.089305292534632</v>
      </c>
      <c r="W8" s="24">
        <f>'Nombre absolu'!AB8*100/'Nombre absolu'!$AE8</f>
        <v>36.823482507724506</v>
      </c>
      <c r="X8" s="24">
        <f>'Nombre absolu'!AC8*100/'Nombre absolu'!$AE8</f>
        <v>13.031994418419217</v>
      </c>
      <c r="Y8" s="24">
        <f>'Nombre absolu'!AD8*100/'Nombre absolu'!$AE8</f>
        <v>12.055217781321639</v>
      </c>
      <c r="Z8" s="23">
        <f>'Nombre absolu'!AF8*100/'Nombre absolu'!$AJ8</f>
        <v>36.929841515268649</v>
      </c>
      <c r="AA8" s="24">
        <f>'Nombre absolu'!AG8*100/'Nombre absolu'!$AJ8</f>
        <v>35.886161577116354</v>
      </c>
      <c r="AB8" s="24">
        <f>'Nombre absolu'!AH8*100/'Nombre absolu'!$AJ8</f>
        <v>12.659451101662157</v>
      </c>
      <c r="AC8" s="24">
        <f>'Nombre absolu'!AI8*100/'Nombre absolu'!$AJ8</f>
        <v>14.52454580595284</v>
      </c>
      <c r="AD8" s="23">
        <f>'Nombre absolu'!AK8*100/'Nombre absolu'!$AO8</f>
        <v>35.317221939836422</v>
      </c>
      <c r="AE8" s="24">
        <f>'Nombre absolu'!AL8*100/'Nombre absolu'!$AO8</f>
        <v>34.656439166397114</v>
      </c>
      <c r="AF8" s="24">
        <f>'Nombre absolu'!AM8*100/'Nombre absolu'!$AO8</f>
        <v>13.511390416339356</v>
      </c>
      <c r="AG8" s="24">
        <f>'Nombre absolu'!AN8*100/'Nombre absolu'!$AO8</f>
        <v>16.514948477427104</v>
      </c>
      <c r="AH8" s="23">
        <f>'Nombre absolu'!AP8*100/'Nombre absolu'!$AT8</f>
        <v>33.729037952338921</v>
      </c>
      <c r="AI8" s="24">
        <f>'Nombre absolu'!AQ8*100/'Nombre absolu'!$AT8</f>
        <v>35.044130626654898</v>
      </c>
      <c r="AJ8" s="24">
        <f>'Nombre absolu'!AR8*100/'Nombre absolu'!$AT8</f>
        <v>13.353927625772286</v>
      </c>
      <c r="AK8" s="24">
        <f>'Nombre absolu'!AS8*100/'Nombre absolu'!$AT8</f>
        <v>17.872903795233892</v>
      </c>
      <c r="AL8" s="23">
        <f>'Nombre absolu'!AU8*100/'Nombre absolu'!$AY8</f>
        <v>32.524788288863355</v>
      </c>
      <c r="AM8" s="24">
        <f>'Nombre absolu'!AV8*100/'Nombre absolu'!$AY8</f>
        <v>34.971700923443549</v>
      </c>
      <c r="AN8" s="24">
        <f>'Nombre absolu'!AW8*100/'Nombre absolu'!$AY8</f>
        <v>12.877143708242905</v>
      </c>
      <c r="AO8" s="24">
        <f>'Nombre absolu'!AX8*100/'Nombre absolu'!$AY8</f>
        <v>19.626367079450191</v>
      </c>
      <c r="AP8" s="23">
        <f>'Nombre absolu'!AZ8*100/'Nombre absolu'!$BD8</f>
        <v>31.499340586877679</v>
      </c>
      <c r="AQ8" s="24">
        <f>'Nombre absolu'!BA8*100/'Nombre absolu'!$BD8</f>
        <v>34.178206396307289</v>
      </c>
      <c r="AR8" s="24">
        <f>'Nombre absolu'!BB8*100/'Nombre absolu'!$BD8</f>
        <v>12.780250576986482</v>
      </c>
      <c r="AS8" s="24">
        <f>'Nombre absolu'!BC8*100/'Nombre absolu'!$BD8</f>
        <v>21.542202439828554</v>
      </c>
      <c r="AT8" s="23">
        <f>'Nombre absolu'!BE8*100/'Nombre absolu'!$BI8</f>
        <v>30.292100986881216</v>
      </c>
      <c r="AU8" s="24">
        <f>'Nombre absolu'!BF8*100/'Nombre absolu'!$BI8</f>
        <v>33.60548531568309</v>
      </c>
      <c r="AV8" s="24">
        <f>'Nombre absolu'!BG8*100/'Nombre absolu'!$BI8</f>
        <v>12.298363124727517</v>
      </c>
      <c r="AW8" s="24">
        <f>'Nombre absolu'!BH8*100/'Nombre absolu'!$BI8</f>
        <v>23.804050572708178</v>
      </c>
    </row>
    <row r="9" spans="1:49" x14ac:dyDescent="0.25">
      <c r="A9" s="27" t="s">
        <v>4</v>
      </c>
      <c r="B9" s="23">
        <f>'Nombre absolu'!B9*100/'Nombre absolu'!$F9</f>
        <v>55.442118013497144</v>
      </c>
      <c r="C9" s="24">
        <f>'Nombre absolu'!C9*100/'Nombre absolu'!$F9</f>
        <v>40.439522408721231</v>
      </c>
      <c r="D9" s="24">
        <f>'Nombre absolu'!D9*100/'Nombre absolu'!$F9</f>
        <v>3.7722789409932513</v>
      </c>
      <c r="E9" s="24">
        <f>'Nombre absolu'!E9*100/'Nombre absolu'!$F9</f>
        <v>0.3460806367883717</v>
      </c>
      <c r="F9" s="23">
        <f>'Nombre absolu'!G9*100/'Nombre absolu'!$K9</f>
        <v>55.108359133126932</v>
      </c>
      <c r="G9" s="24">
        <f>'Nombre absolu'!H9*100/'Nombre absolu'!$K9</f>
        <v>40.866873065015483</v>
      </c>
      <c r="H9" s="24">
        <f>'Nombre absolu'!I9*100/'Nombre absolu'!$K9</f>
        <v>3.7495700034399726</v>
      </c>
      <c r="I9" s="24">
        <f>'Nombre absolu'!J9*100/'Nombre absolu'!$K9</f>
        <v>0.27519779841761266</v>
      </c>
      <c r="J9" s="23">
        <f>'Nombre absolu'!L9*100/'Nombre absolu'!$P9</f>
        <v>54.694434960737453</v>
      </c>
      <c r="K9" s="24">
        <f>'Nombre absolu'!M9*100/'Nombre absolu'!$P9</f>
        <v>40.935472857630593</v>
      </c>
      <c r="L9" s="24">
        <f>'Nombre absolu'!N9*100/'Nombre absolu'!$P9</f>
        <v>4.0969614202799587</v>
      </c>
      <c r="M9" s="24">
        <f>'Nombre absolu'!O9*100/'Nombre absolu'!$P9</f>
        <v>0.27313076135199726</v>
      </c>
      <c r="N9" s="23">
        <f>'Nombre absolu'!Q9*100/'Nombre absolu'!$U9</f>
        <v>53.64138623807132</v>
      </c>
      <c r="O9" s="24">
        <f>'Nombre absolu'!R9*100/'Nombre absolu'!$U9</f>
        <v>42.072660304704506</v>
      </c>
      <c r="P9" s="24">
        <f>'Nombre absolu'!S9*100/'Nombre absolu'!$U9</f>
        <v>4.0180813661476646</v>
      </c>
      <c r="Q9" s="24">
        <f>'Nombre absolu'!T9*100/'Nombre absolu'!$U9</f>
        <v>0.26787209107651094</v>
      </c>
      <c r="R9" s="23">
        <f>'Nombre absolu'!V9*100/'Nombre absolu'!$Z9</f>
        <v>52.706037177167296</v>
      </c>
      <c r="S9" s="24">
        <f>'Nombre absolu'!W9*100/'Nombre absolu'!$Z9</f>
        <v>42.63859187366343</v>
      </c>
      <c r="T9" s="24">
        <f>'Nombre absolu'!X9*100/'Nombre absolu'!$Z9</f>
        <v>3.9480177660799471</v>
      </c>
      <c r="U9" s="24">
        <f>'Nombre absolu'!Y9*100/'Nombre absolu'!$Z9</f>
        <v>0.70735318308932393</v>
      </c>
      <c r="V9" s="23">
        <f>'Nombre absolu'!AA9*100/'Nombre absolu'!$AE9</f>
        <v>51.5526950925181</v>
      </c>
      <c r="W9" s="24">
        <f>'Nombre absolu'!AB9*100/'Nombre absolu'!$AE9</f>
        <v>42.381335478680612</v>
      </c>
      <c r="X9" s="24">
        <f>'Nombre absolu'!AC9*100/'Nombre absolu'!$AE9</f>
        <v>3.8616251005631534</v>
      </c>
      <c r="Y9" s="24">
        <f>'Nombre absolu'!AD9*100/'Nombre absolu'!$AE9</f>
        <v>2.2043443282381334</v>
      </c>
      <c r="Z9" s="23">
        <f>'Nombre absolu'!AF9*100/'Nombre absolu'!$AJ9</f>
        <v>50.070323488045005</v>
      </c>
      <c r="AA9" s="24">
        <f>'Nombre absolu'!AG9*100/'Nombre absolu'!$AJ9</f>
        <v>41.506485388341929</v>
      </c>
      <c r="AB9" s="24">
        <f>'Nombre absolu'!AH9*100/'Nombre absolu'!$AJ9</f>
        <v>5.0007813720893886</v>
      </c>
      <c r="AC9" s="24">
        <f>'Nombre absolu'!AI9*100/'Nombre absolu'!$AJ9</f>
        <v>3.4224097515236758</v>
      </c>
      <c r="AD9" s="23">
        <f>'Nombre absolu'!AK9*100/'Nombre absolu'!$AO9</f>
        <v>48.767123287671232</v>
      </c>
      <c r="AE9" s="24">
        <f>'Nombre absolu'!AL9*100/'Nombre absolu'!$AO9</f>
        <v>42.770167427701672</v>
      </c>
      <c r="AF9" s="24">
        <f>'Nombre absolu'!AM9*100/'Nombre absolu'!$AO9</f>
        <v>4.8706240487062402</v>
      </c>
      <c r="AG9" s="24">
        <f>'Nombre absolu'!AN9*100/'Nombre absolu'!$AO9</f>
        <v>3.5920852359208522</v>
      </c>
      <c r="AH9" s="23">
        <f>'Nombre absolu'!AP9*100/'Nombre absolu'!$AT9</f>
        <v>47.200942840306425</v>
      </c>
      <c r="AI9" s="24">
        <f>'Nombre absolu'!AQ9*100/'Nombre absolu'!$AT9</f>
        <v>42.737183264584559</v>
      </c>
      <c r="AJ9" s="24">
        <f>'Nombre absolu'!AR9*100/'Nombre absolu'!$AT9</f>
        <v>4.7142015321154975</v>
      </c>
      <c r="AK9" s="24">
        <f>'Nombre absolu'!AS9*100/'Nombre absolu'!$AT9</f>
        <v>5.3476723629935181</v>
      </c>
      <c r="AL9" s="23">
        <f>'Nombre absolu'!AU9*100/'Nombre absolu'!$AY9</f>
        <v>45.928899082568805</v>
      </c>
      <c r="AM9" s="24">
        <f>'Nombre absolu'!AV9*100/'Nombre absolu'!$AY9</f>
        <v>42.646215596330272</v>
      </c>
      <c r="AN9" s="24">
        <f>'Nombre absolu'!AW9*100/'Nombre absolu'!$AY9</f>
        <v>5.4472477064220186</v>
      </c>
      <c r="AO9" s="24">
        <f>'Nombre absolu'!AX9*100/'Nombre absolu'!$AY9</f>
        <v>5.9776376146788994</v>
      </c>
      <c r="AP9" s="23">
        <f>'Nombre absolu'!AZ9*100/'Nombre absolu'!$BD9</f>
        <v>45.869720830350751</v>
      </c>
      <c r="AQ9" s="24">
        <f>'Nombre absolu'!BA9*100/'Nombre absolu'!$BD9</f>
        <v>42.591267000715817</v>
      </c>
      <c r="AR9" s="24">
        <f>'Nombre absolu'!BB9*100/'Nombre absolu'!$BD9</f>
        <v>5.4402290622763063</v>
      </c>
      <c r="AS9" s="24">
        <f>'Nombre absolu'!BC9*100/'Nombre absolu'!$BD9</f>
        <v>6.0987831066571223</v>
      </c>
      <c r="AT9" s="23">
        <f>'Nombre absolu'!BE9*100/'Nombre absolu'!$BI9</f>
        <v>45.537237066515068</v>
      </c>
      <c r="AU9" s="24">
        <f>'Nombre absolu'!BF9*100/'Nombre absolu'!$BI9</f>
        <v>42.310972143263214</v>
      </c>
      <c r="AV9" s="24">
        <f>'Nombre absolu'!BG9*100/'Nombre absolu'!$BI9</f>
        <v>5.4007959067652074</v>
      </c>
      <c r="AW9" s="24">
        <f>'Nombre absolu'!BH9*100/'Nombre absolu'!$BI9</f>
        <v>6.7509948834565092</v>
      </c>
    </row>
    <row r="10" spans="1:49" x14ac:dyDescent="0.25">
      <c r="A10" s="27" t="s">
        <v>5</v>
      </c>
      <c r="B10" s="23">
        <f>'Nombre absolu'!B10*100/'Nombre absolu'!$F10</f>
        <v>54.093198992443327</v>
      </c>
      <c r="C10" s="24">
        <f>'Nombre absolu'!C10*100/'Nombre absolu'!$F10</f>
        <v>41.59949622166247</v>
      </c>
      <c r="D10" s="24">
        <f>'Nombre absolu'!D10*100/'Nombre absolu'!$F10</f>
        <v>3.677581863979849</v>
      </c>
      <c r="E10" s="24">
        <f>'Nombre absolu'!E10*100/'Nombre absolu'!$F10</f>
        <v>0.62972292191435764</v>
      </c>
      <c r="F10" s="23">
        <f>'Nombre absolu'!G10*100/'Nombre absolu'!$K10</f>
        <v>53.721075672295186</v>
      </c>
      <c r="G10" s="24">
        <f>'Nombre absolu'!H10*100/'Nombre absolu'!$K10</f>
        <v>42.001250781738584</v>
      </c>
      <c r="H10" s="24">
        <f>'Nombre absolu'!I10*100/'Nombre absolu'!$K10</f>
        <v>3.6522826766729204</v>
      </c>
      <c r="I10" s="24">
        <f>'Nombre absolu'!J10*100/'Nombre absolu'!$K10</f>
        <v>0.62539086929330834</v>
      </c>
      <c r="J10" s="23">
        <f>'Nombre absolu'!L10*100/'Nombre absolu'!$P10</f>
        <v>53.540693385788053</v>
      </c>
      <c r="K10" s="24">
        <f>'Nombre absolu'!M10*100/'Nombre absolu'!$P10</f>
        <v>42.25473321858864</v>
      </c>
      <c r="L10" s="24">
        <f>'Nombre absolu'!N10*100/'Nombre absolu'!$P10</f>
        <v>3.5898696828128842</v>
      </c>
      <c r="M10" s="24">
        <f>'Nombre absolu'!O10*100/'Nombre absolu'!$P10</f>
        <v>0.61470371281042535</v>
      </c>
      <c r="N10" s="23">
        <f>'Nombre absolu'!Q10*100/'Nombre absolu'!$U10</f>
        <v>52.087070924530558</v>
      </c>
      <c r="O10" s="24">
        <f>'Nombre absolu'!R10*100/'Nombre absolu'!$U10</f>
        <v>43.47566080612367</v>
      </c>
      <c r="P10" s="24">
        <f>'Nombre absolu'!S10*100/'Nombre absolu'!$U10</f>
        <v>3.8392536777897379</v>
      </c>
      <c r="Q10" s="24">
        <f>'Nombre absolu'!T10*100/'Nombre absolu'!$U10</f>
        <v>0.59801459155603398</v>
      </c>
      <c r="R10" s="23">
        <f>'Nombre absolu'!V10*100/'Nombre absolu'!$Z10</f>
        <v>51.313774007305291</v>
      </c>
      <c r="S10" s="24">
        <f>'Nombre absolu'!W10*100/'Nombre absolu'!$Z10</f>
        <v>43.05408271474019</v>
      </c>
      <c r="T10" s="24">
        <f>'Nombre absolu'!X10*100/'Nombre absolu'!$Z10</f>
        <v>3.7822552138564864</v>
      </c>
      <c r="U10" s="24">
        <f>'Nombre absolu'!Y10*100/'Nombre absolu'!$Z10</f>
        <v>1.8498880640980322</v>
      </c>
      <c r="V10" s="23">
        <f>'Nombre absolu'!AA10*100/'Nombre absolu'!$AE10</f>
        <v>50.068981375028741</v>
      </c>
      <c r="W10" s="24">
        <f>'Nombre absolu'!AB10*100/'Nombre absolu'!$AE10</f>
        <v>43.285812830535754</v>
      </c>
      <c r="X10" s="24">
        <f>'Nombre absolu'!AC10*100/'Nombre absolu'!$AE10</f>
        <v>3.69050356403771</v>
      </c>
      <c r="Y10" s="24">
        <f>'Nombre absolu'!AD10*100/'Nombre absolu'!$AE10</f>
        <v>2.9547022303977926</v>
      </c>
      <c r="Z10" s="23">
        <f>'Nombre absolu'!AF10*100/'Nombre absolu'!$AJ10</f>
        <v>49.220162748643759</v>
      </c>
      <c r="AA10" s="24">
        <f>'Nombre absolu'!AG10*100/'Nombre absolu'!$AJ10</f>
        <v>42.551989150090414</v>
      </c>
      <c r="AB10" s="24">
        <f>'Nombre absolu'!AH10*100/'Nombre absolu'!$AJ10</f>
        <v>3.6279385171790235</v>
      </c>
      <c r="AC10" s="24">
        <f>'Nombre absolu'!AI10*100/'Nombre absolu'!$AJ10</f>
        <v>4.5999095840867996</v>
      </c>
      <c r="AD10" s="23">
        <f>'Nombre absolu'!AK10*100/'Nombre absolu'!$AO10</f>
        <v>48.561552185548621</v>
      </c>
      <c r="AE10" s="24">
        <f>'Nombre absolu'!AL10*100/'Nombre absolu'!$AO10</f>
        <v>42.328278322925961</v>
      </c>
      <c r="AF10" s="24">
        <f>'Nombre absolu'!AM10*100/'Nombre absolu'!$AO10</f>
        <v>4.0142729705619979</v>
      </c>
      <c r="AG10" s="24">
        <f>'Nombre absolu'!AN10*100/'Nombre absolu'!$AO10</f>
        <v>5.0958965209634259</v>
      </c>
      <c r="AH10" s="23">
        <f>'Nombre absolu'!AP10*100/'Nombre absolu'!$AT10</f>
        <v>47.373001196562605</v>
      </c>
      <c r="AI10" s="24">
        <f>'Nombre absolu'!AQ10*100/'Nombre absolu'!$AT10</f>
        <v>42.227782008049601</v>
      </c>
      <c r="AJ10" s="24">
        <f>'Nombre absolu'!AR10*100/'Nombre absolu'!$AT10</f>
        <v>3.9160230610246929</v>
      </c>
      <c r="AK10" s="24">
        <f>'Nombre absolu'!AS10*100/'Nombre absolu'!$AT10</f>
        <v>6.4831937343631028</v>
      </c>
      <c r="AL10" s="23">
        <f>'Nombre absolu'!AU10*100/'Nombre absolu'!$AY10</f>
        <v>46.201994483343945</v>
      </c>
      <c r="AM10" s="24">
        <f>'Nombre absolu'!AV10*100/'Nombre absolu'!$AY10</f>
        <v>42.319117335030768</v>
      </c>
      <c r="AN10" s="24">
        <f>'Nombre absolu'!AW10*100/'Nombre absolu'!$AY10</f>
        <v>3.8192234245703371</v>
      </c>
      <c r="AO10" s="24">
        <f>'Nombre absolu'!AX10*100/'Nombre absolu'!$AY10</f>
        <v>7.6596647570549541</v>
      </c>
      <c r="AP10" s="23">
        <f>'Nombre absolu'!AZ10*100/'Nombre absolu'!$BD10</f>
        <v>45.246753246753244</v>
      </c>
      <c r="AQ10" s="24">
        <f>'Nombre absolu'!BA10*100/'Nombre absolu'!$BD10</f>
        <v>42.877922077922079</v>
      </c>
      <c r="AR10" s="24">
        <f>'Nombre absolu'!BB10*100/'Nombre absolu'!$BD10</f>
        <v>3.7402597402597402</v>
      </c>
      <c r="AS10" s="24">
        <f>'Nombre absolu'!BC10*100/'Nombre absolu'!$BD10</f>
        <v>8.1350649350649356</v>
      </c>
      <c r="AT10" s="23">
        <f>'Nombre absolu'!BE10*100/'Nombre absolu'!$BI10</f>
        <v>44.222177091795288</v>
      </c>
      <c r="AU10" s="24">
        <f>'Nombre absolu'!BF10*100/'Nombre absolu'!$BI10</f>
        <v>43.013809910641754</v>
      </c>
      <c r="AV10" s="24">
        <f>'Nombre absolu'!BG10*100/'Nombre absolu'!$BI10</f>
        <v>3.6555645816409421</v>
      </c>
      <c r="AW10" s="24">
        <f>'Nombre absolu'!BH10*100/'Nombre absolu'!$BI10</f>
        <v>9.1084484159220143</v>
      </c>
    </row>
    <row r="11" spans="1:49" x14ac:dyDescent="0.25">
      <c r="A11" s="27" t="s">
        <v>6</v>
      </c>
      <c r="B11" s="23">
        <f>'Nombre absolu'!B11*100/'Nombre absolu'!$F11</f>
        <v>24.926362997168539</v>
      </c>
      <c r="C11" s="24">
        <f>'Nombre absolu'!C11*100/'Nombre absolu'!$F11</f>
        <v>39.967314672291586</v>
      </c>
      <c r="D11" s="24">
        <f>'Nombre absolu'!D11*100/'Nombre absolu'!$F11</f>
        <v>30.007791269977005</v>
      </c>
      <c r="E11" s="24">
        <f>'Nombre absolu'!E11*100/'Nombre absolu'!$F11</f>
        <v>5.0985310605628715</v>
      </c>
      <c r="F11" s="23">
        <f>'Nombre absolu'!G11*100/'Nombre absolu'!$K11</f>
        <v>24.599602415513296</v>
      </c>
      <c r="G11" s="24">
        <f>'Nombre absolu'!H11*100/'Nombre absolu'!$K11</f>
        <v>39.604665991523198</v>
      </c>
      <c r="H11" s="24">
        <f>'Nombre absolu'!I11*100/'Nombre absolu'!$K11</f>
        <v>30.629008664341171</v>
      </c>
      <c r="I11" s="24">
        <f>'Nombre absolu'!J11*100/'Nombre absolu'!$K11</f>
        <v>5.166722928622332</v>
      </c>
      <c r="J11" s="23">
        <f>'Nombre absolu'!L11*100/'Nombre absolu'!$P11</f>
        <v>23.95606358278264</v>
      </c>
      <c r="K11" s="24">
        <f>'Nombre absolu'!M11*100/'Nombre absolu'!$P11</f>
        <v>38.04786569030184</v>
      </c>
      <c r="L11" s="24">
        <f>'Nombre absolu'!N11*100/'Nombre absolu'!$P11</f>
        <v>30.63761385961779</v>
      </c>
      <c r="M11" s="24">
        <f>'Nombre absolu'!O11*100/'Nombre absolu'!$P11</f>
        <v>7.3584568672977317</v>
      </c>
      <c r="N11" s="23">
        <f>'Nombre absolu'!Q11*100/'Nombre absolu'!$U11</f>
        <v>22.588033209275693</v>
      </c>
      <c r="O11" s="24">
        <f>'Nombre absolu'!R11*100/'Nombre absolu'!$U11</f>
        <v>36.422424681295361</v>
      </c>
      <c r="P11" s="24">
        <f>'Nombre absolu'!S11*100/'Nombre absolu'!$U11</f>
        <v>30.349775180613328</v>
      </c>
      <c r="Q11" s="24">
        <f>'Nombre absolu'!T11*100/'Nombre absolu'!$U11</f>
        <v>10.639766928815614</v>
      </c>
      <c r="R11" s="23">
        <f>'Nombre absolu'!V11*100/'Nombre absolu'!$Z11</f>
        <v>21.144145280282491</v>
      </c>
      <c r="S11" s="24">
        <f>'Nombre absolu'!W11*100/'Nombre absolu'!$Z11</f>
        <v>35.144082224604325</v>
      </c>
      <c r="T11" s="24">
        <f>'Nombre absolu'!X11*100/'Nombre absolu'!$Z11</f>
        <v>29.024528658805725</v>
      </c>
      <c r="U11" s="24">
        <f>'Nombre absolu'!Y11*100/'Nombre absolu'!$Z11</f>
        <v>14.687243836307459</v>
      </c>
      <c r="V11" s="23">
        <f>'Nombre absolu'!AA11*100/'Nombre absolu'!$AE11</f>
        <v>19.58130775631761</v>
      </c>
      <c r="W11" s="24">
        <f>'Nombre absolu'!AB11*100/'Nombre absolu'!$AE11</f>
        <v>33.43990423217857</v>
      </c>
      <c r="X11" s="24">
        <f>'Nombre absolu'!AC11*100/'Nombre absolu'!$AE11</f>
        <v>27.146381699002905</v>
      </c>
      <c r="Y11" s="24">
        <f>'Nombre absolu'!AD11*100/'Nombre absolu'!$AE11</f>
        <v>19.832406312500911</v>
      </c>
      <c r="Z11" s="23">
        <f>'Nombre absolu'!AF11*100/'Nombre absolu'!$AJ11</f>
        <v>18.079743354720438</v>
      </c>
      <c r="AA11" s="24">
        <f>'Nombre absolu'!AG11*100/'Nombre absolu'!$AJ11</f>
        <v>31.418827842777809</v>
      </c>
      <c r="AB11" s="24">
        <f>'Nombre absolu'!AH11*100/'Nombre absolu'!$AJ11</f>
        <v>25.357200625438075</v>
      </c>
      <c r="AC11" s="24">
        <f>'Nombre absolu'!AI11*100/'Nombre absolu'!$AJ11</f>
        <v>25.144228177063678</v>
      </c>
      <c r="AD11" s="23">
        <f>'Nombre absolu'!AK11*100/'Nombre absolu'!$AO11</f>
        <v>17.352324769075526</v>
      </c>
      <c r="AE11" s="24">
        <f>'Nombre absolu'!AL11*100/'Nombre absolu'!$AO11</f>
        <v>30.410877383632176</v>
      </c>
      <c r="AF11" s="24">
        <f>'Nombre absolu'!AM11*100/'Nombre absolu'!$AO11</f>
        <v>24.718621439105799</v>
      </c>
      <c r="AG11" s="24">
        <f>'Nombre absolu'!AN11*100/'Nombre absolu'!$AO11</f>
        <v>27.518176408186498</v>
      </c>
      <c r="AH11" s="23">
        <f>'Nombre absolu'!AP11*100/'Nombre absolu'!$AT11</f>
        <v>16.915102905569007</v>
      </c>
      <c r="AI11" s="24">
        <f>'Nombre absolu'!AQ11*100/'Nombre absolu'!$AT11</f>
        <v>29.814870863599676</v>
      </c>
      <c r="AJ11" s="24">
        <f>'Nombre absolu'!AR11*100/'Nombre absolu'!$AT11</f>
        <v>24.655720338983052</v>
      </c>
      <c r="AK11" s="24">
        <f>'Nombre absolu'!AS11*100/'Nombre absolu'!$AT11</f>
        <v>28.614305891848264</v>
      </c>
      <c r="AL11" s="23">
        <f>'Nombre absolu'!AU11*100/'Nombre absolu'!$AY11</f>
        <v>16.590391846427863</v>
      </c>
      <c r="AM11" s="24">
        <f>'Nombre absolu'!AV11*100/'Nombre absolu'!$AY11</f>
        <v>29.523302988323767</v>
      </c>
      <c r="AN11" s="24">
        <f>'Nombre absolu'!AW11*100/'Nombre absolu'!$AY11</f>
        <v>24.135414605185037</v>
      </c>
      <c r="AO11" s="24">
        <f>'Nombre absolu'!AX11*100/'Nombre absolu'!$AY11</f>
        <v>29.750890560063329</v>
      </c>
      <c r="AP11" s="23">
        <f>'Nombre absolu'!AZ11*100/'Nombre absolu'!$BD11</f>
        <v>16.078107019562715</v>
      </c>
      <c r="AQ11" s="24">
        <f>'Nombre absolu'!BA11*100/'Nombre absolu'!$BD11</f>
        <v>28.900556194859991</v>
      </c>
      <c r="AR11" s="24">
        <f>'Nombre absolu'!BB11*100/'Nombre absolu'!$BD11</f>
        <v>23.306242807825086</v>
      </c>
      <c r="AS11" s="24">
        <f>'Nombre absolu'!BC11*100/'Nombre absolu'!$BD11</f>
        <v>31.715093977752204</v>
      </c>
      <c r="AT11" s="23">
        <f>'Nombre absolu'!BE11*100/'Nombre absolu'!$BI11</f>
        <v>15.782599486974325</v>
      </c>
      <c r="AU11" s="24">
        <f>'Nombre absolu'!BF11*100/'Nombre absolu'!$BI11</f>
        <v>28.478808274304004</v>
      </c>
      <c r="AV11" s="24">
        <f>'Nombre absolu'!BG11*100/'Nombre absolu'!$BI11</f>
        <v>23.014378838867579</v>
      </c>
      <c r="AW11" s="24">
        <f>'Nombre absolu'!BH11*100/'Nombre absolu'!$BI11</f>
        <v>32.724213399854094</v>
      </c>
    </row>
    <row r="12" spans="1:49" x14ac:dyDescent="0.25">
      <c r="A12" s="27" t="s">
        <v>7</v>
      </c>
      <c r="B12" s="23">
        <f>'Nombre absolu'!B12*100/'Nombre absolu'!$F12</f>
        <v>50.975878290461416</v>
      </c>
      <c r="C12" s="24">
        <f>'Nombre absolu'!C12*100/'Nombre absolu'!$F12</f>
        <v>40.426383745370835</v>
      </c>
      <c r="D12" s="24">
        <f>'Nombre absolu'!D12*100/'Nombre absolu'!$F12</f>
        <v>8.5977379641677505</v>
      </c>
      <c r="E12" s="24">
        <f>'Nombre absolu'!E12*100/'Nombre absolu'!$F12</f>
        <v>0</v>
      </c>
      <c r="F12" s="23">
        <f>'Nombre absolu'!G12*100/'Nombre absolu'!$K12</f>
        <v>50.177339901477829</v>
      </c>
      <c r="G12" s="24">
        <f>'Nombre absolu'!H12*100/'Nombre absolu'!$K12</f>
        <v>40.403940886699509</v>
      </c>
      <c r="H12" s="24">
        <f>'Nombre absolu'!I12*100/'Nombre absolu'!$K12</f>
        <v>8.6896551724137936</v>
      </c>
      <c r="I12" s="24">
        <f>'Nombre absolu'!J12*100/'Nombre absolu'!$K12</f>
        <v>0.72906403940886699</v>
      </c>
      <c r="J12" s="23">
        <f>'Nombre absolu'!L12*100/'Nombre absolu'!$P12</f>
        <v>50.117337839106355</v>
      </c>
      <c r="K12" s="24">
        <f>'Nombre absolu'!M12*100/'Nombre absolu'!$P12</f>
        <v>38.712099877968647</v>
      </c>
      <c r="L12" s="24">
        <f>'Nombre absolu'!N12*100/'Nombre absolu'!$P12</f>
        <v>8.551581714071153</v>
      </c>
      <c r="M12" s="24">
        <f>'Nombre absolu'!O12*100/'Nombre absolu'!$P12</f>
        <v>2.6189805688538441</v>
      </c>
      <c r="N12" s="23">
        <f>'Nombre absolu'!Q12*100/'Nombre absolu'!$U12</f>
        <v>48.722627737226276</v>
      </c>
      <c r="O12" s="24">
        <f>'Nombre absolu'!R12*100/'Nombre absolu'!$U12</f>
        <v>37.947080291970806</v>
      </c>
      <c r="P12" s="24">
        <f>'Nombre absolu'!S12*100/'Nombre absolu'!$U12</f>
        <v>9.3248175182481745</v>
      </c>
      <c r="Q12" s="24">
        <f>'Nombre absolu'!T12*100/'Nombre absolu'!$U12</f>
        <v>4.0054744525547443</v>
      </c>
      <c r="R12" s="23">
        <f>'Nombre absolu'!V12*100/'Nombre absolu'!$Z12</f>
        <v>46.507577077164257</v>
      </c>
      <c r="S12" s="24">
        <f>'Nombre absolu'!W12*100/'Nombre absolu'!$Z12</f>
        <v>37.510886605121058</v>
      </c>
      <c r="T12" s="24">
        <f>'Nombre absolu'!X12*100/'Nombre absolu'!$Z12</f>
        <v>10.503396620797771</v>
      </c>
      <c r="U12" s="24">
        <f>'Nombre absolu'!Y12*100/'Nombre absolu'!$Z12</f>
        <v>5.4781396969169132</v>
      </c>
      <c r="V12" s="23">
        <f>'Nombre absolu'!AA12*100/'Nombre absolu'!$AE12</f>
        <v>45.307992533514337</v>
      </c>
      <c r="W12" s="24">
        <f>'Nombre absolu'!AB12*100/'Nombre absolu'!$AE12</f>
        <v>36.526387239097232</v>
      </c>
      <c r="X12" s="24">
        <f>'Nombre absolu'!AC12*100/'Nombre absolu'!$AE12</f>
        <v>10.631257424062447</v>
      </c>
      <c r="Y12" s="24">
        <f>'Nombre absolu'!AD12*100/'Nombre absolu'!$AE12</f>
        <v>7.5343628033259797</v>
      </c>
      <c r="Z12" s="23">
        <f>'Nombre absolu'!AF12*100/'Nombre absolu'!$AJ12</f>
        <v>44.524639123942258</v>
      </c>
      <c r="AA12" s="24">
        <f>'Nombre absolu'!AG12*100/'Nombre absolu'!$AJ12</f>
        <v>35.780653724904596</v>
      </c>
      <c r="AB12" s="24">
        <f>'Nombre absolu'!AH12*100/'Nombre absolu'!$AJ12</f>
        <v>10.618881699021072</v>
      </c>
      <c r="AC12" s="24">
        <f>'Nombre absolu'!AI12*100/'Nombre absolu'!$AJ12</f>
        <v>9.0758254521320723</v>
      </c>
      <c r="AD12" s="23">
        <f>'Nombre absolu'!AK12*100/'Nombre absolu'!$AO12</f>
        <v>43.043861759281533</v>
      </c>
      <c r="AE12" s="24">
        <f>'Nombre absolu'!AL12*100/'Nombre absolu'!$AO12</f>
        <v>34.929035362039933</v>
      </c>
      <c r="AF12" s="24">
        <f>'Nombre absolu'!AM12*100/'Nombre absolu'!$AO12</f>
        <v>11.51471413679737</v>
      </c>
      <c r="AG12" s="24">
        <f>'Nombre absolu'!AN12*100/'Nombre absolu'!$AO12</f>
        <v>10.512388741881164</v>
      </c>
      <c r="AH12" s="23">
        <f>'Nombre absolu'!AP12*100/'Nombre absolu'!$AT12</f>
        <v>41.080584678962275</v>
      </c>
      <c r="AI12" s="24">
        <f>'Nombre absolu'!AQ12*100/'Nombre absolu'!$AT12</f>
        <v>35.141960664268765</v>
      </c>
      <c r="AJ12" s="24">
        <f>'Nombre absolu'!AR12*100/'Nombre absolu'!$AT12</f>
        <v>11.685926379429096</v>
      </c>
      <c r="AK12" s="24">
        <f>'Nombre absolu'!AS12*100/'Nombre absolu'!$AT12</f>
        <v>12.091528277339863</v>
      </c>
      <c r="AL12" s="23">
        <f>'Nombre absolu'!AU12*100/'Nombre absolu'!$AY12</f>
        <v>40.254968128983876</v>
      </c>
      <c r="AM12" s="24">
        <f>'Nombre absolu'!AV12*100/'Nombre absolu'!$AY12</f>
        <v>35.020622422197228</v>
      </c>
      <c r="AN12" s="24">
        <f>'Nombre absolu'!AW12*100/'Nombre absolu'!$AY12</f>
        <v>11.451068616422948</v>
      </c>
      <c r="AO12" s="24">
        <f>'Nombre absolu'!AX12*100/'Nombre absolu'!$AY12</f>
        <v>13.273340832395951</v>
      </c>
      <c r="AP12" s="23">
        <f>'Nombre absolu'!AZ12*100/'Nombre absolu'!$BD12</f>
        <v>38.571531220809085</v>
      </c>
      <c r="AQ12" s="24">
        <f>'Nombre absolu'!BA12*100/'Nombre absolu'!$BD12</f>
        <v>34.274628152619101</v>
      </c>
      <c r="AR12" s="24">
        <f>'Nombre absolu'!BB12*100/'Nombre absolu'!$BD12</f>
        <v>10.972192282819574</v>
      </c>
      <c r="AS12" s="24">
        <f>'Nombre absolu'!BC12*100/'Nombre absolu'!$BD12</f>
        <v>16.181648343752247</v>
      </c>
      <c r="AT12" s="23">
        <f>'Nombre absolu'!BE12*100/'Nombre absolu'!$BI12</f>
        <v>37.205433878569451</v>
      </c>
      <c r="AU12" s="24">
        <f>'Nombre absolu'!BF12*100/'Nombre absolu'!$BI12</f>
        <v>34.287496534516215</v>
      </c>
      <c r="AV12" s="24">
        <f>'Nombre absolu'!BG12*100/'Nombre absolu'!$BI12</f>
        <v>10.833102301081231</v>
      </c>
      <c r="AW12" s="24">
        <f>'Nombre absolu'!BH12*100/'Nombre absolu'!$BI12</f>
        <v>17.673967285833104</v>
      </c>
    </row>
    <row r="13" spans="1:49" x14ac:dyDescent="0.25">
      <c r="A13" s="27" t="s">
        <v>8</v>
      </c>
      <c r="B13" s="23">
        <f>'Nombre absolu'!B13*100/'Nombre absolu'!$F13</f>
        <v>59.152069053059151</v>
      </c>
      <c r="C13" s="24">
        <f>'Nombre absolu'!C13*100/'Nombre absolu'!$F13</f>
        <v>38.81695861893882</v>
      </c>
      <c r="D13" s="24">
        <f>'Nombre absolu'!D13*100/'Nombre absolu'!$F13</f>
        <v>2.0309723280020311</v>
      </c>
      <c r="E13" s="24">
        <f>'Nombre absolu'!E13*100/'Nombre absolu'!$F13</f>
        <v>0</v>
      </c>
      <c r="F13" s="23">
        <f>'Nombre absolu'!G13*100/'Nombre absolu'!$K13</f>
        <v>57.759048091224592</v>
      </c>
      <c r="G13" s="24">
        <f>'Nombre absolu'!H13*100/'Nombre absolu'!$K13</f>
        <v>40.257808626673274</v>
      </c>
      <c r="H13" s="24">
        <f>'Nombre absolu'!I13*100/'Nombre absolu'!$K13</f>
        <v>1.983143282102132</v>
      </c>
      <c r="I13" s="24">
        <f>'Nombre absolu'!J13*100/'Nombre absolu'!$K13</f>
        <v>0</v>
      </c>
      <c r="J13" s="23">
        <f>'Nombre absolu'!L13*100/'Nombre absolu'!$P13</f>
        <v>57.191948944526267</v>
      </c>
      <c r="K13" s="24">
        <f>'Nombre absolu'!M13*100/'Nombre absolu'!$P13</f>
        <v>40.844378988708883</v>
      </c>
      <c r="L13" s="24">
        <f>'Nombre absolu'!N13*100/'Nombre absolu'!$P13</f>
        <v>1.9636720667648502</v>
      </c>
      <c r="M13" s="24">
        <f>'Nombre absolu'!O13*100/'Nombre absolu'!$P13</f>
        <v>0</v>
      </c>
      <c r="N13" s="23">
        <f>'Nombre absolu'!Q13*100/'Nombre absolu'!$U13</f>
        <v>56.009615384615387</v>
      </c>
      <c r="O13" s="24">
        <f>'Nombre absolu'!R13*100/'Nombre absolu'!$U13</f>
        <v>40.26442307692308</v>
      </c>
      <c r="P13" s="24">
        <f>'Nombre absolu'!S13*100/'Nombre absolu'!$U13</f>
        <v>1.9230769230769231</v>
      </c>
      <c r="Q13" s="24">
        <f>'Nombre absolu'!T13*100/'Nombre absolu'!$U13</f>
        <v>1.8028846153846154</v>
      </c>
      <c r="R13" s="23">
        <f>'Nombre absolu'!V13*100/'Nombre absolu'!$Z13</f>
        <v>55.529075309818872</v>
      </c>
      <c r="S13" s="24">
        <f>'Nombre absolu'!W13*100/'Nombre absolu'!$Z13</f>
        <v>40.7769304099142</v>
      </c>
      <c r="T13" s="24">
        <f>'Nombre absolu'!X13*100/'Nombre absolu'!$Z13</f>
        <v>1.9065776930409915</v>
      </c>
      <c r="U13" s="24">
        <f>'Nombre absolu'!Y13*100/'Nombre absolu'!$Z13</f>
        <v>1.7874165872259296</v>
      </c>
      <c r="V13" s="23">
        <f>'Nombre absolu'!AA13*100/'Nombre absolu'!$AE13</f>
        <v>53.985171455050974</v>
      </c>
      <c r="W13" s="24">
        <f>'Nombre absolu'!AB13*100/'Nombre absolu'!$AE13</f>
        <v>42.307692307692307</v>
      </c>
      <c r="X13" s="24">
        <f>'Nombre absolu'!AC13*100/'Nombre absolu'!$AE13</f>
        <v>1.8535681186283597</v>
      </c>
      <c r="Y13" s="24">
        <f>'Nombre absolu'!AD13*100/'Nombre absolu'!$AE13</f>
        <v>1.8535681186283597</v>
      </c>
      <c r="Z13" s="23">
        <f>'Nombre absolu'!AF13*100/'Nombre absolu'!$AJ13</f>
        <v>53.424971363115695</v>
      </c>
      <c r="AA13" s="24">
        <f>'Nombre absolu'!AG13*100/'Nombre absolu'!$AJ13</f>
        <v>41.832760595647194</v>
      </c>
      <c r="AB13" s="24">
        <f>'Nombre absolu'!AH13*100/'Nombre absolu'!$AJ13</f>
        <v>1.8327605956471935</v>
      </c>
      <c r="AC13" s="24">
        <f>'Nombre absolu'!AI13*100/'Nombre absolu'!$AJ13</f>
        <v>2.9095074455899197</v>
      </c>
      <c r="AD13" s="23">
        <f>'Nombre absolu'!AK13*100/'Nombre absolu'!$AO13</f>
        <v>52.605459057071961</v>
      </c>
      <c r="AE13" s="24">
        <f>'Nombre absolu'!AL13*100/'Nombre absolu'!$AO13</f>
        <v>42.725016918565302</v>
      </c>
      <c r="AF13" s="24">
        <f>'Nombre absolu'!AM13*100/'Nombre absolu'!$AO13</f>
        <v>1.8046469659372886</v>
      </c>
      <c r="AG13" s="24">
        <f>'Nombre absolu'!AN13*100/'Nombre absolu'!$AO13</f>
        <v>2.8648770584254457</v>
      </c>
      <c r="AH13" s="23">
        <f>'Nombre absolu'!AP13*100/'Nombre absolu'!$AT13</f>
        <v>50.1505376344086</v>
      </c>
      <c r="AI13" s="24">
        <f>'Nombre absolu'!AQ13*100/'Nombre absolu'!$AT13</f>
        <v>42.752688172043008</v>
      </c>
      <c r="AJ13" s="24">
        <f>'Nombre absolu'!AR13*100/'Nombre absolu'!$AT13</f>
        <v>1.7204301075268817</v>
      </c>
      <c r="AK13" s="24">
        <f>'Nombre absolu'!AS13*100/'Nombre absolu'!$AT13</f>
        <v>5.376344086021505</v>
      </c>
      <c r="AL13" s="23">
        <f>'Nombre absolu'!AU13*100/'Nombre absolu'!$AY13</f>
        <v>48.715270524336745</v>
      </c>
      <c r="AM13" s="24">
        <f>'Nombre absolu'!AV13*100/'Nombre absolu'!$AY13</f>
        <v>44.391059118445789</v>
      </c>
      <c r="AN13" s="24">
        <f>'Nombre absolu'!AW13*100/'Nombre absolu'!$AY13</f>
        <v>1.6711928138709005</v>
      </c>
      <c r="AO13" s="24">
        <f>'Nombre absolu'!AX13*100/'Nombre absolu'!$AY13</f>
        <v>5.2224775433465638</v>
      </c>
      <c r="AP13" s="23">
        <f>'Nombre absolu'!AZ13*100/'Nombre absolu'!$BD13</f>
        <v>48.715270524336745</v>
      </c>
      <c r="AQ13" s="24">
        <f>'Nombre absolu'!BA13*100/'Nombre absolu'!$BD13</f>
        <v>44.391059118445789</v>
      </c>
      <c r="AR13" s="24">
        <f>'Nombre absolu'!BB13*100/'Nombre absolu'!$BD13</f>
        <v>1.6711928138709005</v>
      </c>
      <c r="AS13" s="24">
        <f>'Nombre absolu'!BC13*100/'Nombre absolu'!$BD13</f>
        <v>5.2224775433465638</v>
      </c>
      <c r="AT13" s="23">
        <f>'Nombre absolu'!BE13*100/'Nombre absolu'!$BI13</f>
        <v>48.715270524336745</v>
      </c>
      <c r="AU13" s="24">
        <f>'Nombre absolu'!BF13*100/'Nombre absolu'!$BI13</f>
        <v>44.391059118445789</v>
      </c>
      <c r="AV13" s="24">
        <f>'Nombre absolu'!BG13*100/'Nombre absolu'!$BI13</f>
        <v>1.6711928138709005</v>
      </c>
      <c r="AW13" s="24">
        <f>'Nombre absolu'!BH13*100/'Nombre absolu'!$BI13</f>
        <v>5.2224775433465638</v>
      </c>
    </row>
    <row r="14" spans="1:49" x14ac:dyDescent="0.25">
      <c r="A14" s="27" t="s">
        <v>9</v>
      </c>
      <c r="B14" s="23">
        <f>'Nombre absolu'!B14*100/'Nombre absolu'!$F14</f>
        <v>57.913043478260867</v>
      </c>
      <c r="C14" s="24">
        <f>'Nombre absolu'!C14*100/'Nombre absolu'!$F14</f>
        <v>42.086956521739133</v>
      </c>
      <c r="D14" s="24">
        <f>'Nombre absolu'!D14*100/'Nombre absolu'!$F14</f>
        <v>0</v>
      </c>
      <c r="E14" s="24">
        <f>'Nombre absolu'!E14*100/'Nombre absolu'!$F14</f>
        <v>0</v>
      </c>
      <c r="F14" s="23">
        <f>'Nombre absolu'!G14*100/'Nombre absolu'!$K14</f>
        <v>56.536502546689306</v>
      </c>
      <c r="G14" s="24">
        <f>'Nombre absolu'!H14*100/'Nombre absolu'!$K14</f>
        <v>43.463497453310694</v>
      </c>
      <c r="H14" s="24">
        <f>'Nombre absolu'!I14*100/'Nombre absolu'!$K14</f>
        <v>0</v>
      </c>
      <c r="I14" s="24">
        <f>'Nombre absolu'!J14*100/'Nombre absolu'!$K14</f>
        <v>0</v>
      </c>
      <c r="J14" s="23">
        <f>'Nombre absolu'!L14*100/'Nombre absolu'!$P14</f>
        <v>57.137014314928429</v>
      </c>
      <c r="K14" s="24">
        <f>'Nombre absolu'!M14*100/'Nombre absolu'!$P14</f>
        <v>42.862985685071571</v>
      </c>
      <c r="L14" s="24">
        <f>'Nombre absolu'!N14*100/'Nombre absolu'!$P14</f>
        <v>0</v>
      </c>
      <c r="M14" s="24">
        <f>'Nombre absolu'!O14*100/'Nombre absolu'!$P14</f>
        <v>0</v>
      </c>
      <c r="N14" s="23">
        <f>'Nombre absolu'!Q14*100/'Nombre absolu'!$U14</f>
        <v>54.870384917517676</v>
      </c>
      <c r="O14" s="24">
        <f>'Nombre absolu'!R14*100/'Nombre absolu'!$U14</f>
        <v>44.736842105263158</v>
      </c>
      <c r="P14" s="24">
        <f>'Nombre absolu'!S14*100/'Nombre absolu'!$U14</f>
        <v>0</v>
      </c>
      <c r="Q14" s="24">
        <f>'Nombre absolu'!T14*100/'Nombre absolu'!$U14</f>
        <v>0.39277297721916732</v>
      </c>
      <c r="R14" s="23">
        <f>'Nombre absolu'!V14*100/'Nombre absolu'!$Z14</f>
        <v>54.746835443037973</v>
      </c>
      <c r="S14" s="24">
        <f>'Nombre absolu'!W14*100/'Nombre absolu'!$Z14</f>
        <v>45.253164556962027</v>
      </c>
      <c r="T14" s="24">
        <f>'Nombre absolu'!X14*100/'Nombre absolu'!$Z14</f>
        <v>0</v>
      </c>
      <c r="U14" s="24">
        <f>'Nombre absolu'!Y14*100/'Nombre absolu'!$Z14</f>
        <v>0</v>
      </c>
      <c r="V14" s="23">
        <f>'Nombre absolu'!AA14*100/'Nombre absolu'!$AE14</f>
        <v>54.210732471602036</v>
      </c>
      <c r="W14" s="24">
        <f>'Nombre absolu'!AB14*100/'Nombre absolu'!$AE14</f>
        <v>45.789267528397964</v>
      </c>
      <c r="X14" s="24">
        <f>'Nombre absolu'!AC14*100/'Nombre absolu'!$AE14</f>
        <v>0</v>
      </c>
      <c r="Y14" s="24">
        <f>'Nombre absolu'!AD14*100/'Nombre absolu'!$AE14</f>
        <v>0</v>
      </c>
      <c r="Z14" s="23">
        <f>'Nombre absolu'!AF14*100/'Nombre absolu'!$AJ14</f>
        <v>53.622626888802792</v>
      </c>
      <c r="AA14" s="24">
        <f>'Nombre absolu'!AG14*100/'Nombre absolu'!$AJ14</f>
        <v>46.377373111197208</v>
      </c>
      <c r="AB14" s="24">
        <f>'Nombre absolu'!AH14*100/'Nombre absolu'!$AJ14</f>
        <v>0</v>
      </c>
      <c r="AC14" s="24">
        <f>'Nombre absolu'!AI14*100/'Nombre absolu'!$AJ14</f>
        <v>0</v>
      </c>
      <c r="AD14" s="23">
        <f>'Nombre absolu'!AK14*100/'Nombre absolu'!$AO14</f>
        <v>52.364737041241014</v>
      </c>
      <c r="AE14" s="24">
        <f>'Nombre absolu'!AL14*100/'Nombre absolu'!$AO14</f>
        <v>47.635262958758986</v>
      </c>
      <c r="AF14" s="24">
        <f>'Nombre absolu'!AM14*100/'Nombre absolu'!$AO14</f>
        <v>0</v>
      </c>
      <c r="AG14" s="24">
        <f>'Nombre absolu'!AN14*100/'Nombre absolu'!$AO14</f>
        <v>0</v>
      </c>
      <c r="AH14" s="23">
        <f>'Nombre absolu'!AP14*100/'Nombre absolu'!$AT14</f>
        <v>52.364737041241014</v>
      </c>
      <c r="AI14" s="24">
        <f>'Nombre absolu'!AQ14*100/'Nombre absolu'!$AT14</f>
        <v>47.635262958758986</v>
      </c>
      <c r="AJ14" s="24">
        <f>'Nombre absolu'!AR14*100/'Nombre absolu'!$AT14</f>
        <v>0</v>
      </c>
      <c r="AK14" s="24">
        <f>'Nombre absolu'!AS14*100/'Nombre absolu'!$AT14</f>
        <v>0</v>
      </c>
      <c r="AL14" s="23">
        <f>'Nombre absolu'!AU14*100/'Nombre absolu'!$AY14</f>
        <v>50.976058931860038</v>
      </c>
      <c r="AM14" s="24">
        <f>'Nombre absolu'!AV14*100/'Nombre absolu'!$AY14</f>
        <v>49.023941068139962</v>
      </c>
      <c r="AN14" s="24">
        <f>'Nombre absolu'!AW14*100/'Nombre absolu'!$AY14</f>
        <v>0</v>
      </c>
      <c r="AO14" s="24">
        <f>'Nombre absolu'!AX14*100/'Nombre absolu'!$AY14</f>
        <v>0</v>
      </c>
      <c r="AP14" s="23">
        <f>'Nombre absolu'!AZ14*100/'Nombre absolu'!$BD14</f>
        <v>50.054249547920435</v>
      </c>
      <c r="AQ14" s="24">
        <f>'Nombre absolu'!BA14*100/'Nombre absolu'!$BD14</f>
        <v>49.945750452079565</v>
      </c>
      <c r="AR14" s="24">
        <f>'Nombre absolu'!BB14*100/'Nombre absolu'!$BD14</f>
        <v>0</v>
      </c>
      <c r="AS14" s="24">
        <f>'Nombre absolu'!BC14*100/'Nombre absolu'!$BD14</f>
        <v>0</v>
      </c>
      <c r="AT14" s="23">
        <f>'Nombre absolu'!BE14*100/'Nombre absolu'!$BI14</f>
        <v>48.391608391608393</v>
      </c>
      <c r="AU14" s="24">
        <f>'Nombre absolu'!BF14*100/'Nombre absolu'!$BI14</f>
        <v>51.608391608391607</v>
      </c>
      <c r="AV14" s="24">
        <f>'Nombre absolu'!BG14*100/'Nombre absolu'!$BI14</f>
        <v>0</v>
      </c>
      <c r="AW14" s="24">
        <f>'Nombre absolu'!BH14*100/'Nombre absolu'!$BI14</f>
        <v>0</v>
      </c>
    </row>
    <row r="15" spans="1:49" x14ac:dyDescent="0.25">
      <c r="A15" s="27" t="s">
        <v>10</v>
      </c>
      <c r="B15" s="23">
        <f>'Nombre absolu'!B15*100/'Nombre absolu'!$F15</f>
        <v>12.793007548669051</v>
      </c>
      <c r="C15" s="24">
        <f>'Nombre absolu'!C15*100/'Nombre absolu'!$F15</f>
        <v>86.372665872069931</v>
      </c>
      <c r="D15" s="24">
        <f>'Nombre absolu'!D15*100/'Nombre absolu'!$F15</f>
        <v>0.83432657926102505</v>
      </c>
      <c r="E15" s="24">
        <f>'Nombre absolu'!E15*100/'Nombre absolu'!$F15</f>
        <v>0</v>
      </c>
      <c r="F15" s="23">
        <f>'Nombre absolu'!G15*100/'Nombre absolu'!$K15</f>
        <v>12.833798326026304</v>
      </c>
      <c r="G15" s="24">
        <f>'Nombre absolu'!H15*100/'Nombre absolu'!$K15</f>
        <v>86.329214826624153</v>
      </c>
      <c r="H15" s="24">
        <f>'Nombre absolu'!I15*100/'Nombre absolu'!$K15</f>
        <v>0.83698684734954165</v>
      </c>
      <c r="I15" s="24">
        <f>'Nombre absolu'!J15*100/'Nombre absolu'!$K15</f>
        <v>0</v>
      </c>
      <c r="J15" s="23">
        <f>'Nombre absolu'!L15*100/'Nombre absolu'!$P15</f>
        <v>12.833798326026304</v>
      </c>
      <c r="K15" s="24">
        <f>'Nombre absolu'!M15*100/'Nombre absolu'!$P15</f>
        <v>86.329214826624153</v>
      </c>
      <c r="L15" s="24">
        <f>'Nombre absolu'!N15*100/'Nombre absolu'!$P15</f>
        <v>0.83698684734954165</v>
      </c>
      <c r="M15" s="24">
        <f>'Nombre absolu'!O15*100/'Nombre absolu'!$P15</f>
        <v>0</v>
      </c>
      <c r="N15" s="23">
        <f>'Nombre absolu'!Q15*100/'Nombre absolu'!$U15</f>
        <v>12.475089677162217</v>
      </c>
      <c r="O15" s="24">
        <f>'Nombre absolu'!R15*100/'Nombre absolu'!$U15</f>
        <v>87.524910322837783</v>
      </c>
      <c r="P15" s="24">
        <f>'Nombre absolu'!S15*100/'Nombre absolu'!$U15</f>
        <v>0</v>
      </c>
      <c r="Q15" s="24">
        <f>'Nombre absolu'!T15*100/'Nombre absolu'!$U15</f>
        <v>0</v>
      </c>
      <c r="R15" s="23">
        <f>'Nombre absolu'!V15*100/'Nombre absolu'!$Z15</f>
        <v>12.12484993997599</v>
      </c>
      <c r="S15" s="24">
        <f>'Nombre absolu'!W15*100/'Nombre absolu'!$Z15</f>
        <v>87.875150060024012</v>
      </c>
      <c r="T15" s="24">
        <f>'Nombre absolu'!X15*100/'Nombre absolu'!$Z15</f>
        <v>0</v>
      </c>
      <c r="U15" s="24">
        <f>'Nombre absolu'!Y15*100/'Nombre absolu'!$Z15</f>
        <v>0</v>
      </c>
      <c r="V15" s="23">
        <f>'Nombre absolu'!AA15*100/'Nombre absolu'!$AE15</f>
        <v>12.12484993997599</v>
      </c>
      <c r="W15" s="24">
        <f>'Nombre absolu'!AB15*100/'Nombre absolu'!$AE15</f>
        <v>87.875150060024012</v>
      </c>
      <c r="X15" s="24">
        <f>'Nombre absolu'!AC15*100/'Nombre absolu'!$AE15</f>
        <v>0</v>
      </c>
      <c r="Y15" s="24">
        <f>'Nombre absolu'!AD15*100/'Nombre absolu'!$AE15</f>
        <v>0</v>
      </c>
      <c r="Z15" s="23">
        <f>'Nombre absolu'!AF15*100/'Nombre absolu'!$AJ15</f>
        <v>12.121212121212121</v>
      </c>
      <c r="AA15" s="24">
        <f>'Nombre absolu'!AG15*100/'Nombre absolu'!$AJ15</f>
        <v>87.878787878787875</v>
      </c>
      <c r="AB15" s="24">
        <f>'Nombre absolu'!AH15*100/'Nombre absolu'!$AJ15</f>
        <v>0</v>
      </c>
      <c r="AC15" s="24">
        <f>'Nombre absolu'!AI15*100/'Nombre absolu'!$AJ15</f>
        <v>0</v>
      </c>
      <c r="AD15" s="23">
        <f>'Nombre absolu'!AK15*100/'Nombre absolu'!$AO15</f>
        <v>11.123307720453713</v>
      </c>
      <c r="AE15" s="24">
        <f>'Nombre absolu'!AL15*100/'Nombre absolu'!$AO15</f>
        <v>88.87669227954629</v>
      </c>
      <c r="AF15" s="24">
        <f>'Nombre absolu'!AM15*100/'Nombre absolu'!$AO15</f>
        <v>0</v>
      </c>
      <c r="AG15" s="24">
        <f>'Nombre absolu'!AN15*100/'Nombre absolu'!$AO15</f>
        <v>0</v>
      </c>
      <c r="AH15" s="23">
        <f>'Nombre absolu'!AP15*100/'Nombre absolu'!$AT15</f>
        <v>11.127379209370424</v>
      </c>
      <c r="AI15" s="24">
        <f>'Nombre absolu'!AQ15*100/'Nombre absolu'!$AT15</f>
        <v>88.872620790629568</v>
      </c>
      <c r="AJ15" s="24">
        <f>'Nombre absolu'!AR15*100/'Nombre absolu'!$AT15</f>
        <v>0</v>
      </c>
      <c r="AK15" s="24">
        <f>'Nombre absolu'!AS15*100/'Nombre absolu'!$AT15</f>
        <v>0</v>
      </c>
      <c r="AL15" s="23">
        <f>'Nombre absolu'!AU15*100/'Nombre absolu'!$AY15</f>
        <v>10.753448885744605</v>
      </c>
      <c r="AM15" s="24">
        <f>'Nombre absolu'!AV15*100/'Nombre absolu'!$AY15</f>
        <v>89.246551114255396</v>
      </c>
      <c r="AN15" s="24">
        <f>'Nombre absolu'!AW15*100/'Nombre absolu'!$AY15</f>
        <v>0</v>
      </c>
      <c r="AO15" s="24">
        <f>'Nombre absolu'!AX15*100/'Nombre absolu'!$AY15</f>
        <v>0</v>
      </c>
      <c r="AP15" s="23">
        <f>'Nombre absolu'!AZ15*100/'Nombre absolu'!$BD15</f>
        <v>10.791622293219737</v>
      </c>
      <c r="AQ15" s="24">
        <f>'Nombre absolu'!BA15*100/'Nombre absolu'!$BD15</f>
        <v>89.208377706780269</v>
      </c>
      <c r="AR15" s="24">
        <f>'Nombre absolu'!BB15*100/'Nombre absolu'!$BD15</f>
        <v>0</v>
      </c>
      <c r="AS15" s="24">
        <f>'Nombre absolu'!BC15*100/'Nombre absolu'!$BD15</f>
        <v>0</v>
      </c>
      <c r="AT15" s="23">
        <f>'Nombre absolu'!BE15*100/'Nombre absolu'!$BI15</f>
        <v>10.791622293219737</v>
      </c>
      <c r="AU15" s="24">
        <f>'Nombre absolu'!BF15*100/'Nombre absolu'!$BI15</f>
        <v>89.208377706780269</v>
      </c>
      <c r="AV15" s="24">
        <f>'Nombre absolu'!BG15*100/'Nombre absolu'!$BI15</f>
        <v>0</v>
      </c>
      <c r="AW15" s="24">
        <f>'Nombre absolu'!BH15*100/'Nombre absolu'!$BI15</f>
        <v>0</v>
      </c>
    </row>
    <row r="16" spans="1:49" x14ac:dyDescent="0.25">
      <c r="A16" s="27" t="s">
        <v>11</v>
      </c>
      <c r="B16" s="23">
        <f>'Nombre absolu'!B16*100/'Nombre absolu'!$F16</f>
        <v>64.830917874396135</v>
      </c>
      <c r="C16" s="24">
        <f>'Nombre absolu'!C16*100/'Nombre absolu'!$F16</f>
        <v>34.05797101449275</v>
      </c>
      <c r="D16" s="24">
        <f>'Nombre absolu'!D16*100/'Nombre absolu'!$F16</f>
        <v>1.1111111111111112</v>
      </c>
      <c r="E16" s="24">
        <f>'Nombre absolu'!E16*100/'Nombre absolu'!$F16</f>
        <v>0</v>
      </c>
      <c r="F16" s="23">
        <f>'Nombre absolu'!G16*100/'Nombre absolu'!$K16</f>
        <v>64.612421762156956</v>
      </c>
      <c r="G16" s="24">
        <f>'Nombre absolu'!H16*100/'Nombre absolu'!$K16</f>
        <v>34.280211844005777</v>
      </c>
      <c r="H16" s="24">
        <f>'Nombre absolu'!I16*100/'Nombre absolu'!$K16</f>
        <v>1.1073663938372653</v>
      </c>
      <c r="I16" s="24">
        <f>'Nombre absolu'!J16*100/'Nombre absolu'!$K16</f>
        <v>0</v>
      </c>
      <c r="J16" s="23">
        <f>'Nombre absolu'!L16*100/'Nombre absolu'!$P16</f>
        <v>64.612421762156956</v>
      </c>
      <c r="K16" s="24">
        <f>'Nombre absolu'!M16*100/'Nombre absolu'!$P16</f>
        <v>34.280211844005777</v>
      </c>
      <c r="L16" s="24">
        <f>'Nombre absolu'!N16*100/'Nombre absolu'!$P16</f>
        <v>1.1073663938372653</v>
      </c>
      <c r="M16" s="24">
        <f>'Nombre absolu'!O16*100/'Nombre absolu'!$P16</f>
        <v>0</v>
      </c>
      <c r="N16" s="23">
        <f>'Nombre absolu'!Q16*100/'Nombre absolu'!$U16</f>
        <v>63.09355900329102</v>
      </c>
      <c r="O16" s="24">
        <f>'Nombre absolu'!R16*100/'Nombre absolu'!$U16</f>
        <v>35.825105782792669</v>
      </c>
      <c r="P16" s="24">
        <f>'Nombre absolu'!S16*100/'Nombre absolu'!$U16</f>
        <v>1.0813352139163142</v>
      </c>
      <c r="Q16" s="24">
        <f>'Nombre absolu'!T16*100/'Nombre absolu'!$U16</f>
        <v>0</v>
      </c>
      <c r="R16" s="23">
        <f>'Nombre absolu'!V16*100/'Nombre absolu'!$Z16</f>
        <v>63.09355900329102</v>
      </c>
      <c r="S16" s="24">
        <f>'Nombre absolu'!W16*100/'Nombre absolu'!$Z16</f>
        <v>35.825105782792669</v>
      </c>
      <c r="T16" s="24">
        <f>'Nombre absolu'!X16*100/'Nombre absolu'!$Z16</f>
        <v>1.0813352139163142</v>
      </c>
      <c r="U16" s="24">
        <f>'Nombre absolu'!Y16*100/'Nombre absolu'!$Z16</f>
        <v>0</v>
      </c>
      <c r="V16" s="23">
        <f>'Nombre absolu'!AA16*100/'Nombre absolu'!$AE16</f>
        <v>62.302692664809655</v>
      </c>
      <c r="W16" s="24">
        <f>'Nombre absolu'!AB16*100/'Nombre absolu'!$AE16</f>
        <v>36.629526462395546</v>
      </c>
      <c r="X16" s="24">
        <f>'Nombre absolu'!AC16*100/'Nombre absolu'!$AE16</f>
        <v>1.0677808727948004</v>
      </c>
      <c r="Y16" s="24">
        <f>'Nombre absolu'!AD16*100/'Nombre absolu'!$AE16</f>
        <v>0</v>
      </c>
      <c r="Z16" s="23">
        <f>'Nombre absolu'!AF16*100/'Nombre absolu'!$AJ16</f>
        <v>62.320185614849187</v>
      </c>
      <c r="AA16" s="24">
        <f>'Nombre absolu'!AG16*100/'Nombre absolu'!$AJ16</f>
        <v>36.612529002320187</v>
      </c>
      <c r="AB16" s="24">
        <f>'Nombre absolu'!AH16*100/'Nombre absolu'!$AJ16</f>
        <v>1.0672853828306264</v>
      </c>
      <c r="AC16" s="24">
        <f>'Nombre absolu'!AI16*100/'Nombre absolu'!$AJ16</f>
        <v>0</v>
      </c>
      <c r="AD16" s="23">
        <f>'Nombre absolu'!AK16*100/'Nombre absolu'!$AO16</f>
        <v>61.860893597420542</v>
      </c>
      <c r="AE16" s="24">
        <f>'Nombre absolu'!AL16*100/'Nombre absolu'!$AO16</f>
        <v>37.079686780285584</v>
      </c>
      <c r="AF16" s="24">
        <f>'Nombre absolu'!AM16*100/'Nombre absolu'!$AO16</f>
        <v>1.0594196222938739</v>
      </c>
      <c r="AG16" s="24">
        <f>'Nombre absolu'!AN16*100/'Nombre absolu'!$AO16</f>
        <v>0</v>
      </c>
      <c r="AH16" s="23">
        <f>'Nombre absolu'!AP16*100/'Nombre absolu'!$AT16</f>
        <v>60.879419764279241</v>
      </c>
      <c r="AI16" s="24">
        <f>'Nombre absolu'!AQ16*100/'Nombre absolu'!$AT16</f>
        <v>38.077969174977333</v>
      </c>
      <c r="AJ16" s="24">
        <f>'Nombre absolu'!AR16*100/'Nombre absolu'!$AT16</f>
        <v>1.0426110607434269</v>
      </c>
      <c r="AK16" s="24">
        <f>'Nombre absolu'!AS16*100/'Nombre absolu'!$AT16</f>
        <v>0</v>
      </c>
      <c r="AL16" s="23">
        <f>'Nombre absolu'!AU16*100/'Nombre absolu'!$AY16</f>
        <v>59.901873327386262</v>
      </c>
      <c r="AM16" s="24">
        <f>'Nombre absolu'!AV16*100/'Nombre absolu'!$AY16</f>
        <v>39.072256913470113</v>
      </c>
      <c r="AN16" s="24">
        <f>'Nombre absolu'!AW16*100/'Nombre absolu'!$AY16</f>
        <v>1.0258697591436217</v>
      </c>
      <c r="AO16" s="24">
        <f>'Nombre absolu'!AX16*100/'Nombre absolu'!$AY16</f>
        <v>0</v>
      </c>
      <c r="AP16" s="23">
        <f>'Nombre absolu'!AZ16*100/'Nombre absolu'!$BD16</f>
        <v>57.173265219242232</v>
      </c>
      <c r="AQ16" s="24">
        <f>'Nombre absolu'!BA16*100/'Nombre absolu'!$BD16</f>
        <v>41.84759472115794</v>
      </c>
      <c r="AR16" s="24">
        <f>'Nombre absolu'!BB16*100/'Nombre absolu'!$BD16</f>
        <v>0.97914005959982975</v>
      </c>
      <c r="AS16" s="24">
        <f>'Nombre absolu'!BC16*100/'Nombre absolu'!$BD16</f>
        <v>0</v>
      </c>
      <c r="AT16" s="23">
        <f>'Nombre absolu'!BE16*100/'Nombre absolu'!$BI16</f>
        <v>57.148936170212764</v>
      </c>
      <c r="AU16" s="24">
        <f>'Nombre absolu'!BF16*100/'Nombre absolu'!$BI16</f>
        <v>41.872340425531917</v>
      </c>
      <c r="AV16" s="24">
        <f>'Nombre absolu'!BG16*100/'Nombre absolu'!$BI16</f>
        <v>0.97872340425531912</v>
      </c>
      <c r="AW16" s="24">
        <f>'Nombre absolu'!BH16*100/'Nombre absolu'!$BI16</f>
        <v>0</v>
      </c>
    </row>
    <row r="17" spans="1:49" x14ac:dyDescent="0.25">
      <c r="A17" s="27" t="s">
        <v>12</v>
      </c>
      <c r="B17" s="23">
        <f>'Nombre absolu'!B17*100/'Nombre absolu'!$F17</f>
        <v>58.372520956859539</v>
      </c>
      <c r="C17" s="24">
        <f>'Nombre absolu'!C17*100/'Nombre absolu'!$F17</f>
        <v>34.215906767532204</v>
      </c>
      <c r="D17" s="24">
        <f>'Nombre absolu'!D17*100/'Nombre absolu'!$F17</f>
        <v>6.8390922101819669</v>
      </c>
      <c r="E17" s="24">
        <f>'Nombre absolu'!E17*100/'Nombre absolu'!$F17</f>
        <v>0.57248006542629315</v>
      </c>
      <c r="F17" s="23">
        <f>'Nombre absolu'!G17*100/'Nombre absolu'!$K17</f>
        <v>57.793522267206477</v>
      </c>
      <c r="G17" s="24">
        <f>'Nombre absolu'!H17*100/'Nombre absolu'!$K17</f>
        <v>34.868421052631582</v>
      </c>
      <c r="H17" s="24">
        <f>'Nombre absolu'!I17*100/'Nombre absolu'!$K17</f>
        <v>6.7712550607287447</v>
      </c>
      <c r="I17" s="24">
        <f>'Nombre absolu'!J17*100/'Nombre absolu'!$K17</f>
        <v>0.5668016194331984</v>
      </c>
      <c r="J17" s="23">
        <f>'Nombre absolu'!L17*100/'Nombre absolu'!$P17</f>
        <v>57.673528003829581</v>
      </c>
      <c r="K17" s="24">
        <f>'Nombre absolu'!M17*100/'Nombre absolu'!$P17</f>
        <v>34.140737194830059</v>
      </c>
      <c r="L17" s="24">
        <f>'Nombre absolu'!N17*100/'Nombre absolu'!$P17</f>
        <v>6.9698420296792722</v>
      </c>
      <c r="M17" s="24">
        <f>'Nombre absolu'!O17*100/'Nombre absolu'!$P17</f>
        <v>1.2158927716610819</v>
      </c>
      <c r="N17" s="23">
        <f>'Nombre absolu'!Q17*100/'Nombre absolu'!$U17</f>
        <v>55.932046045302634</v>
      </c>
      <c r="O17" s="24">
        <f>'Nombre absolu'!R17*100/'Nombre absolu'!$U17</f>
        <v>34.831043445971034</v>
      </c>
      <c r="P17" s="24">
        <f>'Nombre absolu'!S17*100/'Nombre absolu'!$U17</f>
        <v>6.7582621611585596</v>
      </c>
      <c r="Q17" s="24">
        <f>'Nombre absolu'!T17*100/'Nombre absolu'!$U17</f>
        <v>2.4786483475677681</v>
      </c>
      <c r="R17" s="23">
        <f>'Nombre absolu'!V17*100/'Nombre absolu'!$Z17</f>
        <v>53.271441202475685</v>
      </c>
      <c r="S17" s="24">
        <f>'Nombre absolu'!W17*100/'Nombre absolu'!$Z17</f>
        <v>36.808134394341288</v>
      </c>
      <c r="T17" s="24">
        <f>'Nombre absolu'!X17*100/'Nombre absolu'!$Z17</f>
        <v>6.7374005305039786</v>
      </c>
      <c r="U17" s="24">
        <f>'Nombre absolu'!Y17*100/'Nombre absolu'!$Z17</f>
        <v>3.183023872679045</v>
      </c>
      <c r="V17" s="23">
        <f>'Nombre absolu'!AA17*100/'Nombre absolu'!$AE17</f>
        <v>51.894619793003166</v>
      </c>
      <c r="W17" s="24">
        <f>'Nombre absolu'!AB17*100/'Nombre absolu'!$AE17</f>
        <v>35.856641861260798</v>
      </c>
      <c r="X17" s="24">
        <f>'Nombre absolu'!AC17*100/'Nombre absolu'!$AE17</f>
        <v>6.9626208194337522</v>
      </c>
      <c r="Y17" s="24">
        <f>'Nombre absolu'!AD17*100/'Nombre absolu'!$AE17</f>
        <v>5.2861175263022835</v>
      </c>
      <c r="Z17" s="23">
        <f>'Nombre absolu'!AF17*100/'Nombre absolu'!$AJ17</f>
        <v>50.982862903225808</v>
      </c>
      <c r="AA17" s="24">
        <f>'Nombre absolu'!AG17*100/'Nombre absolu'!$AJ17</f>
        <v>35.416666666666664</v>
      </c>
      <c r="AB17" s="24">
        <f>'Nombre absolu'!AH17*100/'Nombre absolu'!$AJ17</f>
        <v>6.838037634408602</v>
      </c>
      <c r="AC17" s="24">
        <f>'Nombre absolu'!AI17*100/'Nombre absolu'!$AJ17</f>
        <v>6.762432795698925</v>
      </c>
      <c r="AD17" s="23">
        <f>'Nombre absolu'!AK17*100/'Nombre absolu'!$AO17</f>
        <v>49.030538051381484</v>
      </c>
      <c r="AE17" s="24">
        <f>'Nombre absolu'!AL17*100/'Nombre absolu'!$AO17</f>
        <v>34.932945548553889</v>
      </c>
      <c r="AF17" s="24">
        <f>'Nombre absolu'!AM17*100/'Nombre absolu'!$AO17</f>
        <v>7.9495879786718371</v>
      </c>
      <c r="AG17" s="24">
        <f>'Nombre absolu'!AN17*100/'Nombre absolu'!$AO17</f>
        <v>8.086928421392793</v>
      </c>
      <c r="AH17" s="23">
        <f>'Nombre absolu'!AP17*100/'Nombre absolu'!$AT17</f>
        <v>45.824524312896408</v>
      </c>
      <c r="AI17" s="24">
        <f>'Nombre absolu'!AQ17*100/'Nombre absolu'!$AT17</f>
        <v>36.982784657203261</v>
      </c>
      <c r="AJ17" s="24">
        <f>'Nombre absolu'!AR17*100/'Nombre absolu'!$AT17</f>
        <v>7.9960736937481123</v>
      </c>
      <c r="AK17" s="24">
        <f>'Nombre absolu'!AS17*100/'Nombre absolu'!$AT17</f>
        <v>9.1966173361522205</v>
      </c>
      <c r="AL17" s="23">
        <f>'Nombre absolu'!AU17*100/'Nombre absolu'!$AY17</f>
        <v>45.199970209279812</v>
      </c>
      <c r="AM17" s="24">
        <f>'Nombre absolu'!AV17*100/'Nombre absolu'!$AY17</f>
        <v>36.478736873463916</v>
      </c>
      <c r="AN17" s="24">
        <f>'Nombre absolu'!AW17*100/'Nombre absolu'!$AY17</f>
        <v>7.8870931704773959</v>
      </c>
      <c r="AO17" s="24">
        <f>'Nombre absolu'!AX17*100/'Nombre absolu'!$AY17</f>
        <v>10.434199746778878</v>
      </c>
      <c r="AP17" s="23">
        <f>'Nombre absolu'!AZ17*100/'Nombre absolu'!$BD17</f>
        <v>43.82265867571666</v>
      </c>
      <c r="AQ17" s="24">
        <f>'Nombre absolu'!BA17*100/'Nombre absolu'!$BD17</f>
        <v>35.930392086071194</v>
      </c>
      <c r="AR17" s="24">
        <f>'Nombre absolu'!BB17*100/'Nombre absolu'!$BD17</f>
        <v>7.3940356704455192</v>
      </c>
      <c r="AS17" s="24">
        <f>'Nombre absolu'!BC17*100/'Nombre absolu'!$BD17</f>
        <v>12.852913567766626</v>
      </c>
      <c r="AT17" s="23">
        <f>'Nombre absolu'!BE17*100/'Nombre absolu'!$BI17</f>
        <v>42.920792079207921</v>
      </c>
      <c r="AU17" s="24">
        <f>'Nombre absolu'!BF17*100/'Nombre absolu'!$BI17</f>
        <v>35.304101838755301</v>
      </c>
      <c r="AV17" s="24">
        <f>'Nombre absolu'!BG17*100/'Nombre absolu'!$BI17</f>
        <v>7.2418670438472414</v>
      </c>
      <c r="AW17" s="24">
        <f>'Nombre absolu'!BH17*100/'Nombre absolu'!$BI17</f>
        <v>14.533239038189533</v>
      </c>
    </row>
    <row r="18" spans="1:49" x14ac:dyDescent="0.25">
      <c r="A18" s="27" t="s">
        <v>13</v>
      </c>
      <c r="B18" s="23">
        <f>'Nombre absolu'!B18*100/'Nombre absolu'!$F18</f>
        <v>41.495710555762777</v>
      </c>
      <c r="C18" s="24">
        <f>'Nombre absolu'!C18*100/'Nombre absolu'!$F18</f>
        <v>27.489742633345767</v>
      </c>
      <c r="D18" s="24">
        <f>'Nombre absolu'!D18*100/'Nombre absolu'!$F18</f>
        <v>27.079447967176428</v>
      </c>
      <c r="E18" s="24">
        <f>'Nombre absolu'!E18*100/'Nombre absolu'!$F18</f>
        <v>3.9350988437150316</v>
      </c>
      <c r="F18" s="23">
        <f>'Nombre absolu'!G18*100/'Nombre absolu'!$K18</f>
        <v>41.069958847736622</v>
      </c>
      <c r="G18" s="24">
        <f>'Nombre absolu'!H18*100/'Nombre absolu'!$K18</f>
        <v>27.654320987654319</v>
      </c>
      <c r="H18" s="24">
        <f>'Nombre absolu'!I18*100/'Nombre absolu'!$K18</f>
        <v>28.321902149062645</v>
      </c>
      <c r="I18" s="24">
        <f>'Nombre absolu'!J18*100/'Nombre absolu'!$K18</f>
        <v>2.9538180155464104</v>
      </c>
      <c r="J18" s="23">
        <f>'Nombre absolu'!L18*100/'Nombre absolu'!$P18</f>
        <v>40.620246746662161</v>
      </c>
      <c r="K18" s="24">
        <f>'Nombre absolu'!M18*100/'Nombre absolu'!$P18</f>
        <v>25.578840628696973</v>
      </c>
      <c r="L18" s="24">
        <f>'Nombre absolu'!N18*100/'Nombre absolu'!$P18</f>
        <v>27.649146526956226</v>
      </c>
      <c r="M18" s="24">
        <f>'Nombre absolu'!O18*100/'Nombre absolu'!$P18</f>
        <v>6.1517660976846376</v>
      </c>
      <c r="N18" s="23">
        <f>'Nombre absolu'!Q18*100/'Nombre absolu'!$U18</f>
        <v>38.48370826995437</v>
      </c>
      <c r="O18" s="24">
        <f>'Nombre absolu'!R18*100/'Nombre absolu'!$U18</f>
        <v>24.553678648627013</v>
      </c>
      <c r="P18" s="24">
        <f>'Nombre absolu'!S18*100/'Nombre absolu'!$U18</f>
        <v>27.13153470498759</v>
      </c>
      <c r="Q18" s="24">
        <f>'Nombre absolu'!T18*100/'Nombre absolu'!$U18</f>
        <v>9.8310783764310301</v>
      </c>
      <c r="R18" s="23">
        <f>'Nombre absolu'!V18*100/'Nombre absolu'!$Z18</f>
        <v>34.409448818897637</v>
      </c>
      <c r="S18" s="24">
        <f>'Nombre absolu'!W18*100/'Nombre absolu'!$Z18</f>
        <v>23.085182534001433</v>
      </c>
      <c r="T18" s="24">
        <f>'Nombre absolu'!X18*100/'Nombre absolu'!$Z18</f>
        <v>25.576234788833215</v>
      </c>
      <c r="U18" s="24">
        <f>'Nombre absolu'!Y18*100/'Nombre absolu'!$Z18</f>
        <v>16.929133858267715</v>
      </c>
      <c r="V18" s="23">
        <f>'Nombre absolu'!AA18*100/'Nombre absolu'!$AE18</f>
        <v>31.471782113395314</v>
      </c>
      <c r="W18" s="24">
        <f>'Nombre absolu'!AB18*100/'Nombre absolu'!$AE18</f>
        <v>20.852428964252979</v>
      </c>
      <c r="X18" s="24">
        <f>'Nombre absolu'!AC18*100/'Nombre absolu'!$AE18</f>
        <v>23.680764698179914</v>
      </c>
      <c r="Y18" s="24">
        <f>'Nombre absolu'!AD18*100/'Nombre absolu'!$AE18</f>
        <v>23.995024224171797</v>
      </c>
      <c r="Z18" s="23">
        <f>'Nombre absolu'!AF18*100/'Nombre absolu'!$AJ18</f>
        <v>29.809659619319238</v>
      </c>
      <c r="AA18" s="24">
        <f>'Nombre absolu'!AG18*100/'Nombre absolu'!$AJ18</f>
        <v>20.528241056482113</v>
      </c>
      <c r="AB18" s="24">
        <f>'Nombre absolu'!AH18*100/'Nombre absolu'!$AJ18</f>
        <v>22.425444850889701</v>
      </c>
      <c r="AC18" s="24">
        <f>'Nombre absolu'!AI18*100/'Nombre absolu'!$AJ18</f>
        <v>27.236654473308946</v>
      </c>
      <c r="AD18" s="23">
        <f>'Nombre absolu'!AK18*100/'Nombre absolu'!$AO18</f>
        <v>29.236850106415325</v>
      </c>
      <c r="AE18" s="24">
        <f>'Nombre absolu'!AL18*100/'Nombre absolu'!$AO18</f>
        <v>20.200668896321069</v>
      </c>
      <c r="AF18" s="24">
        <f>'Nombre absolu'!AM18*100/'Nombre absolu'!$AO18</f>
        <v>21.994527211918516</v>
      </c>
      <c r="AG18" s="24">
        <f>'Nombre absolu'!AN18*100/'Nombre absolu'!$AO18</f>
        <v>28.56795378534509</v>
      </c>
      <c r="AH18" s="23">
        <f>'Nombre absolu'!AP18*100/'Nombre absolu'!$AT18</f>
        <v>28.593517692536427</v>
      </c>
      <c r="AI18" s="24">
        <f>'Nombre absolu'!AQ18*100/'Nombre absolu'!$AT18</f>
        <v>20.124888492417483</v>
      </c>
      <c r="AJ18" s="24">
        <f>'Nombre absolu'!AR18*100/'Nombre absolu'!$AT18</f>
        <v>22.087421944692238</v>
      </c>
      <c r="AK18" s="24">
        <f>'Nombre absolu'!AS18*100/'Nombre absolu'!$AT18</f>
        <v>29.194171870353852</v>
      </c>
      <c r="AL18" s="23">
        <f>'Nombre absolu'!AU18*100/'Nombre absolu'!$AY18</f>
        <v>28.098883758985448</v>
      </c>
      <c r="AM18" s="24">
        <f>'Nombre absolu'!AV18*100/'Nombre absolu'!$AY18</f>
        <v>20.215066331599555</v>
      </c>
      <c r="AN18" s="24">
        <f>'Nombre absolu'!AW18*100/'Nombre absolu'!$AY18</f>
        <v>21.705335748933436</v>
      </c>
      <c r="AO18" s="24">
        <f>'Nombre absolu'!AX18*100/'Nombre absolu'!$AY18</f>
        <v>29.980714160481561</v>
      </c>
      <c r="AP18" s="23">
        <f>'Nombre absolu'!AZ18*100/'Nombre absolu'!$BD18</f>
        <v>27.534073989233764</v>
      </c>
      <c r="AQ18" s="24">
        <f>'Nombre absolu'!BA18*100/'Nombre absolu'!$BD18</f>
        <v>20.398579773221854</v>
      </c>
      <c r="AR18" s="24">
        <f>'Nombre absolu'!BB18*100/'Nombre absolu'!$BD18</f>
        <v>21.45229641507273</v>
      </c>
      <c r="AS18" s="24">
        <f>'Nombre absolu'!BC18*100/'Nombre absolu'!$BD18</f>
        <v>30.615049822471654</v>
      </c>
      <c r="AT18" s="23">
        <f>'Nombre absolu'!BE18*100/'Nombre absolu'!$BI18</f>
        <v>26.626792933488399</v>
      </c>
      <c r="AU18" s="24">
        <f>'Nombre absolu'!BF18*100/'Nombre absolu'!$BI18</f>
        <v>19.737497923243065</v>
      </c>
      <c r="AV18" s="24">
        <f>'Nombre absolu'!BG18*100/'Nombre absolu'!$BI18</f>
        <v>20.762031345184692</v>
      </c>
      <c r="AW18" s="24">
        <f>'Nombre absolu'!BH18*100/'Nombre absolu'!$BI18</f>
        <v>32.873677798083847</v>
      </c>
    </row>
    <row r="19" spans="1:49" x14ac:dyDescent="0.25">
      <c r="A19" s="27" t="s">
        <v>14</v>
      </c>
      <c r="B19" s="23">
        <f>'Nombre absolu'!B19*100/'Nombre absolu'!$F19</f>
        <v>51.589853519113966</v>
      </c>
      <c r="C19" s="24">
        <f>'Nombre absolu'!C19*100/'Nombre absolu'!$F19</f>
        <v>30.323329760628795</v>
      </c>
      <c r="D19" s="24">
        <f>'Nombre absolu'!D19*100/'Nombre absolu'!$F19</f>
        <v>17.792068595927116</v>
      </c>
      <c r="E19" s="24">
        <f>'Nombre absolu'!E19*100/'Nombre absolu'!$F19</f>
        <v>0.29474812433011788</v>
      </c>
      <c r="F19" s="23">
        <f>'Nombre absolu'!G19*100/'Nombre absolu'!$K19</f>
        <v>51.342222222222219</v>
      </c>
      <c r="G19" s="24">
        <f>'Nombre absolu'!H19*100/'Nombre absolu'!$K19</f>
        <v>30.391111111111112</v>
      </c>
      <c r="H19" s="24">
        <f>'Nombre absolu'!I19*100/'Nombre absolu'!$K19</f>
        <v>17.706666666666667</v>
      </c>
      <c r="I19" s="24">
        <f>'Nombre absolu'!J19*100/'Nombre absolu'!$K19</f>
        <v>0.56000000000000005</v>
      </c>
      <c r="J19" s="23">
        <f>'Nombre absolu'!L19*100/'Nombre absolu'!$P19</f>
        <v>50.872391378720494</v>
      </c>
      <c r="K19" s="24">
        <f>'Nombre absolu'!M19*100/'Nombre absolu'!$P19</f>
        <v>29.430379746835442</v>
      </c>
      <c r="L19" s="24">
        <f>'Nombre absolu'!N19*100/'Nombre absolu'!$P19</f>
        <v>17.148477591515565</v>
      </c>
      <c r="M19" s="24">
        <f>'Nombre absolu'!O19*100/'Nombre absolu'!$P19</f>
        <v>2.5487512829284982</v>
      </c>
      <c r="N19" s="23">
        <f>'Nombre absolu'!Q19*100/'Nombre absolu'!$U19</f>
        <v>49.605373635600337</v>
      </c>
      <c r="O19" s="24">
        <f>'Nombre absolu'!R19*100/'Nombre absolu'!$U19</f>
        <v>29.420654911838792</v>
      </c>
      <c r="P19" s="24">
        <f>'Nombre absolu'!S19*100/'Nombre absolu'!$U19</f>
        <v>18.387909319899244</v>
      </c>
      <c r="Q19" s="24">
        <f>'Nombre absolu'!T19*100/'Nombre absolu'!$U19</f>
        <v>2.5860621326616289</v>
      </c>
      <c r="R19" s="23">
        <f>'Nombre absolu'!V19*100/'Nombre absolu'!$Z19</f>
        <v>46.217632793553939</v>
      </c>
      <c r="S19" s="24">
        <f>'Nombre absolu'!W19*100/'Nombre absolu'!$Z19</f>
        <v>28.561370570288666</v>
      </c>
      <c r="T19" s="24">
        <f>'Nombre absolu'!X19*100/'Nombre absolu'!$Z19</f>
        <v>18.321207854181335</v>
      </c>
      <c r="U19" s="24">
        <f>'Nombre absolu'!Y19*100/'Nombre absolu'!$Z19</f>
        <v>6.8997887819760617</v>
      </c>
      <c r="V19" s="23">
        <f>'Nombre absolu'!AA19*100/'Nombre absolu'!$AE19</f>
        <v>44.504708097928436</v>
      </c>
      <c r="W19" s="24">
        <f>'Nombre absolu'!AB19*100/'Nombre absolu'!$AE19</f>
        <v>27.608286252354048</v>
      </c>
      <c r="X19" s="24">
        <f>'Nombre absolu'!AC19*100/'Nombre absolu'!$AE19</f>
        <v>17.642184557438796</v>
      </c>
      <c r="Y19" s="24">
        <f>'Nombre absolu'!AD19*100/'Nombre absolu'!$AE19</f>
        <v>10.24482109227872</v>
      </c>
      <c r="Z19" s="23">
        <f>'Nombre absolu'!AF19*100/'Nombre absolu'!$AJ19</f>
        <v>42.504675586246584</v>
      </c>
      <c r="AA19" s="24">
        <f>'Nombre absolu'!AG19*100/'Nombre absolu'!$AJ19</f>
        <v>26.492590994101569</v>
      </c>
      <c r="AB19" s="24">
        <f>'Nombre absolu'!AH19*100/'Nombre absolu'!$AJ19</f>
        <v>16.947201841461659</v>
      </c>
      <c r="AC19" s="24">
        <f>'Nombre absolu'!AI19*100/'Nombre absolu'!$AJ19</f>
        <v>14.055531578190189</v>
      </c>
      <c r="AD19" s="23">
        <f>'Nombre absolu'!AK19*100/'Nombre absolu'!$AO19</f>
        <v>40.478147691464585</v>
      </c>
      <c r="AE19" s="24">
        <f>'Nombre absolu'!AL19*100/'Nombre absolu'!$AO19</f>
        <v>26.0583641594739</v>
      </c>
      <c r="AF19" s="24">
        <f>'Nombre absolu'!AM19*100/'Nombre absolu'!$AO19</f>
        <v>17.844910261679683</v>
      </c>
      <c r="AG19" s="24">
        <f>'Nombre absolu'!AN19*100/'Nombre absolu'!$AO19</f>
        <v>15.618577887381834</v>
      </c>
      <c r="AH19" s="23">
        <f>'Nombre absolu'!AP19*100/'Nombre absolu'!$AT19</f>
        <v>38.009777434709896</v>
      </c>
      <c r="AI19" s="24">
        <f>'Nombre absolu'!AQ19*100/'Nombre absolu'!$AT19</f>
        <v>26.354046056863503</v>
      </c>
      <c r="AJ19" s="24">
        <f>'Nombre absolu'!AR19*100/'Nombre absolu'!$AT19</f>
        <v>19.098160298469061</v>
      </c>
      <c r="AK19" s="24">
        <f>'Nombre absolu'!AS19*100/'Nombre absolu'!$AT19</f>
        <v>16.538016209957544</v>
      </c>
      <c r="AL19" s="23">
        <f>'Nombre absolu'!AU19*100/'Nombre absolu'!$AY19</f>
        <v>37.091205825120831</v>
      </c>
      <c r="AM19" s="24">
        <f>'Nombre absolu'!AV19*100/'Nombre absolu'!$AY19</f>
        <v>27.217374929382963</v>
      </c>
      <c r="AN19" s="24">
        <f>'Nombre absolu'!AW19*100/'Nombre absolu'!$AY19</f>
        <v>18.636620425585338</v>
      </c>
      <c r="AO19" s="24">
        <f>'Nombre absolu'!AX19*100/'Nombre absolu'!$AY19</f>
        <v>17.054798819910864</v>
      </c>
      <c r="AP19" s="23">
        <f>'Nombre absolu'!AZ19*100/'Nombre absolu'!$BD19</f>
        <v>35.799103356355268</v>
      </c>
      <c r="AQ19" s="24">
        <f>'Nombre absolu'!BA19*100/'Nombre absolu'!$BD19</f>
        <v>28.135223555070883</v>
      </c>
      <c r="AR19" s="24">
        <f>'Nombre absolu'!BB19*100/'Nombre absolu'!$BD19</f>
        <v>18.472070762147098</v>
      </c>
      <c r="AS19" s="24">
        <f>'Nombre absolu'!BC19*100/'Nombre absolu'!$BD19</f>
        <v>17.593602326426755</v>
      </c>
      <c r="AT19" s="23">
        <f>'Nombre absolu'!BE19*100/'Nombre absolu'!$BI19</f>
        <v>34.927296370729401</v>
      </c>
      <c r="AU19" s="24">
        <f>'Nombre absolu'!BF19*100/'Nombre absolu'!$BI19</f>
        <v>28.165267762146826</v>
      </c>
      <c r="AV19" s="24">
        <f>'Nombre absolu'!BG19*100/'Nombre absolu'!$BI19</f>
        <v>18.152263860976475</v>
      </c>
      <c r="AW19" s="24">
        <f>'Nombre absolu'!BH19*100/'Nombre absolu'!$BI19</f>
        <v>18.755172006147298</v>
      </c>
    </row>
    <row r="20" spans="1:49" x14ac:dyDescent="0.25">
      <c r="A20" s="27" t="s">
        <v>15</v>
      </c>
      <c r="B20" s="23">
        <f>'Nombre absolu'!B20*100/'Nombre absolu'!$F20</f>
        <v>50.994360344315822</v>
      </c>
      <c r="C20" s="24">
        <f>'Nombre absolu'!C20*100/'Nombre absolu'!$F20</f>
        <v>34.654200059364797</v>
      </c>
      <c r="D20" s="24">
        <f>'Nombre absolu'!D20*100/'Nombre absolu'!$F20</f>
        <v>13.535173642030276</v>
      </c>
      <c r="E20" s="24">
        <f>'Nombre absolu'!E20*100/'Nombre absolu'!$F20</f>
        <v>0.81626595428910653</v>
      </c>
      <c r="F20" s="23">
        <f>'Nombre absolu'!G20*100/'Nombre absolu'!$K20</f>
        <v>50.480069828338671</v>
      </c>
      <c r="G20" s="24">
        <f>'Nombre absolu'!H20*100/'Nombre absolu'!$K20</f>
        <v>34.695955775385514</v>
      </c>
      <c r="H20" s="24">
        <f>'Nombre absolu'!I20*100/'Nombre absolu'!$K20</f>
        <v>14.394821064882164</v>
      </c>
      <c r="I20" s="24">
        <f>'Nombre absolu'!J20*100/'Nombre absolu'!$K20</f>
        <v>0.42915333139365724</v>
      </c>
      <c r="J20" s="23">
        <f>'Nombre absolu'!L20*100/'Nombre absolu'!$P20</f>
        <v>51.188478747203582</v>
      </c>
      <c r="K20" s="24">
        <f>'Nombre absolu'!M20*100/'Nombre absolu'!$P20</f>
        <v>33.424217002237135</v>
      </c>
      <c r="L20" s="24">
        <f>'Nombre absolu'!N20*100/'Nombre absolu'!$P20</f>
        <v>13.891219239373601</v>
      </c>
      <c r="M20" s="24">
        <f>'Nombre absolu'!O20*100/'Nombre absolu'!$P20</f>
        <v>1.4960850111856823</v>
      </c>
      <c r="N20" s="23">
        <f>'Nombre absolu'!Q20*100/'Nombre absolu'!$U20</f>
        <v>48.862195528862195</v>
      </c>
      <c r="O20" s="24">
        <f>'Nombre absolu'!R20*100/'Nombre absolu'!$U20</f>
        <v>32.452452452452455</v>
      </c>
      <c r="P20" s="24">
        <f>'Nombre absolu'!S20*100/'Nombre absolu'!$U20</f>
        <v>14.668001334668002</v>
      </c>
      <c r="Q20" s="24">
        <f>'Nombre absolu'!T20*100/'Nombre absolu'!$U20</f>
        <v>4.0173506840173507</v>
      </c>
      <c r="R20" s="23">
        <f>'Nombre absolu'!V20*100/'Nombre absolu'!$Z20</f>
        <v>45.80544260243979</v>
      </c>
      <c r="S20" s="24">
        <f>'Nombre absolu'!W20*100/'Nombre absolu'!$Z20</f>
        <v>31.692211448232719</v>
      </c>
      <c r="T20" s="24">
        <f>'Nombre absolu'!X20*100/'Nombre absolu'!$Z20</f>
        <v>15.29558961526431</v>
      </c>
      <c r="U20" s="24">
        <f>'Nombre absolu'!Y20*100/'Nombre absolu'!$Z20</f>
        <v>7.2067563340631846</v>
      </c>
      <c r="V20" s="23">
        <f>'Nombre absolu'!AA20*100/'Nombre absolu'!$AE20</f>
        <v>43.544454356229558</v>
      </c>
      <c r="W20" s="24">
        <f>'Nombre absolu'!AB20*100/'Nombre absolu'!$AE20</f>
        <v>30.88314005352364</v>
      </c>
      <c r="X20" s="24">
        <f>'Nombre absolu'!AC20*100/'Nombre absolu'!$AE20</f>
        <v>14.814154029140647</v>
      </c>
      <c r="Y20" s="24">
        <f>'Nombre absolu'!AD20*100/'Nombre absolu'!$AE20</f>
        <v>10.758251561106155</v>
      </c>
      <c r="Z20" s="23">
        <f>'Nombre absolu'!AF20*100/'Nombre absolu'!$AJ20</f>
        <v>41.297236322617032</v>
      </c>
      <c r="AA20" s="24">
        <f>'Nombre absolu'!AG20*100/'Nombre absolu'!$AJ20</f>
        <v>29.639029892836998</v>
      </c>
      <c r="AB20" s="24">
        <f>'Nombre absolu'!AH20*100/'Nombre absolu'!$AJ20</f>
        <v>14.060913705583756</v>
      </c>
      <c r="AC20" s="24">
        <f>'Nombre absolu'!AI20*100/'Nombre absolu'!$AJ20</f>
        <v>15.002820078962211</v>
      </c>
      <c r="AD20" s="23">
        <f>'Nombre absolu'!AK20*100/'Nombre absolu'!$AO20</f>
        <v>39.614781150246174</v>
      </c>
      <c r="AE20" s="24">
        <f>'Nombre absolu'!AL20*100/'Nombre absolu'!$AO20</f>
        <v>28.696640155818862</v>
      </c>
      <c r="AF20" s="24">
        <f>'Nombre absolu'!AM20*100/'Nombre absolu'!$AO20</f>
        <v>15.527782286425364</v>
      </c>
      <c r="AG20" s="24">
        <f>'Nombre absolu'!AN20*100/'Nombre absolu'!$AO20</f>
        <v>16.160796407509604</v>
      </c>
      <c r="AH20" s="23">
        <f>'Nombre absolu'!AP20*100/'Nombre absolu'!$AT20</f>
        <v>37.894627885312083</v>
      </c>
      <c r="AI20" s="24">
        <f>'Nombre absolu'!AQ20*100/'Nombre absolu'!$AT20</f>
        <v>29.008384225235481</v>
      </c>
      <c r="AJ20" s="24">
        <f>'Nombre absolu'!AR20*100/'Nombre absolu'!$AT20</f>
        <v>15.723010040368491</v>
      </c>
      <c r="AK20" s="24">
        <f>'Nombre absolu'!AS20*100/'Nombre absolu'!$AT20</f>
        <v>17.373977849083946</v>
      </c>
      <c r="AL20" s="23">
        <f>'Nombre absolu'!AU20*100/'Nombre absolu'!$AY20</f>
        <v>36.330257020938774</v>
      </c>
      <c r="AM20" s="24">
        <f>'Nombre absolu'!AV20*100/'Nombre absolu'!$AY20</f>
        <v>29.165426218120473</v>
      </c>
      <c r="AN20" s="24">
        <f>'Nombre absolu'!AW20*100/'Nombre absolu'!$AY20</f>
        <v>15.584995534385234</v>
      </c>
      <c r="AO20" s="24">
        <f>'Nombre absolu'!AX20*100/'Nombre absolu'!$AY20</f>
        <v>18.919321226555521</v>
      </c>
      <c r="AP20" s="23">
        <f>'Nombre absolu'!AZ20*100/'Nombre absolu'!$BD20</f>
        <v>35.739737394445257</v>
      </c>
      <c r="AQ20" s="24">
        <f>'Nombre absolu'!BA20*100/'Nombre absolu'!$BD20</f>
        <v>28.701127544296384</v>
      </c>
      <c r="AR20" s="24">
        <f>'Nombre absolu'!BB20*100/'Nombre absolu'!$BD20</f>
        <v>15.609898960316299</v>
      </c>
      <c r="AS20" s="24">
        <f>'Nombre absolu'!BC20*100/'Nombre absolu'!$BD20</f>
        <v>19.949236100942059</v>
      </c>
      <c r="AT20" s="23">
        <f>'Nombre absolu'!BE20*100/'Nombre absolu'!$BI20</f>
        <v>34.833491912464318</v>
      </c>
      <c r="AU20" s="24">
        <f>'Nombre absolu'!BF20*100/'Nombre absolu'!$BI20</f>
        <v>28.815413891531875</v>
      </c>
      <c r="AV20" s="24">
        <f>'Nombre absolu'!BG20*100/'Nombre absolu'!$BI20</f>
        <v>15.214081826831588</v>
      </c>
      <c r="AW20" s="24">
        <f>'Nombre absolu'!BH20*100/'Nombre absolu'!$BI20</f>
        <v>21.137012369172218</v>
      </c>
    </row>
    <row r="21" spans="1:49" x14ac:dyDescent="0.25">
      <c r="A21" s="27" t="s">
        <v>16</v>
      </c>
      <c r="B21" s="23">
        <f>'Nombre absolu'!B21*100/'Nombre absolu'!$F21</f>
        <v>46.192018386961969</v>
      </c>
      <c r="C21" s="24">
        <f>'Nombre absolu'!C21*100/'Nombre absolu'!$F21</f>
        <v>34.815085666527374</v>
      </c>
      <c r="D21" s="24">
        <f>'Nombre absolu'!D21*100/'Nombre absolu'!$F21</f>
        <v>16.417676556623483</v>
      </c>
      <c r="E21" s="24">
        <f>'Nombre absolu'!E21*100/'Nombre absolu'!$F21</f>
        <v>2.5752193898871707</v>
      </c>
      <c r="F21" s="23">
        <f>'Nombre absolu'!G21*100/'Nombre absolu'!$K21</f>
        <v>45.817588902117087</v>
      </c>
      <c r="G21" s="24">
        <f>'Nombre absolu'!H21*100/'Nombre absolu'!$K21</f>
        <v>34.755939748434187</v>
      </c>
      <c r="H21" s="24">
        <f>'Nombre absolu'!I21*100/'Nombre absolu'!$K21</f>
        <v>16.646824369791396</v>
      </c>
      <c r="I21" s="24">
        <f>'Nombre absolu'!J21*100/'Nombre absolu'!$K21</f>
        <v>2.7796469796573322</v>
      </c>
      <c r="J21" s="23">
        <f>'Nombre absolu'!L21*100/'Nombre absolu'!$P21</f>
        <v>46.099415351416454</v>
      </c>
      <c r="K21" s="24">
        <f>'Nombre absolu'!M21*100/'Nombre absolu'!$P21</f>
        <v>33.964820716131783</v>
      </c>
      <c r="L21" s="24">
        <f>'Nombre absolu'!N21*100/'Nombre absolu'!$P21</f>
        <v>16.75658043309161</v>
      </c>
      <c r="M21" s="24">
        <f>'Nombre absolu'!O21*100/'Nombre absolu'!$P21</f>
        <v>3.1791834993601484</v>
      </c>
      <c r="N21" s="23">
        <f>'Nombre absolu'!Q21*100/'Nombre absolu'!$U21</f>
        <v>43.847255369928398</v>
      </c>
      <c r="O21" s="24">
        <f>'Nombre absolu'!R21*100/'Nombre absolu'!$U21</f>
        <v>33.739856801909305</v>
      </c>
      <c r="P21" s="24">
        <f>'Nombre absolu'!S21*100/'Nombre absolu'!$U21</f>
        <v>17.70167064439141</v>
      </c>
      <c r="Q21" s="24">
        <f>'Nombre absolu'!T21*100/'Nombre absolu'!$U21</f>
        <v>4.7112171837708834</v>
      </c>
      <c r="R21" s="23">
        <f>'Nombre absolu'!V21*100/'Nombre absolu'!$Z21</f>
        <v>41.918408323446201</v>
      </c>
      <c r="S21" s="24">
        <f>'Nombre absolu'!W21*100/'Nombre absolu'!$Z21</f>
        <v>33.375924066806604</v>
      </c>
      <c r="T21" s="24">
        <f>'Nombre absolu'!X21*100/'Nombre absolu'!$Z21</f>
        <v>17.219585653007211</v>
      </c>
      <c r="U21" s="24">
        <f>'Nombre absolu'!Y21*100/'Nombre absolu'!$Z21</f>
        <v>7.4860819567399837</v>
      </c>
      <c r="V21" s="23">
        <f>'Nombre absolu'!AA21*100/'Nombre absolu'!$AE21</f>
        <v>39.567539627842869</v>
      </c>
      <c r="W21" s="24">
        <f>'Nombre absolu'!AB21*100/'Nombre absolu'!$AE21</f>
        <v>32.135165403170227</v>
      </c>
      <c r="X21" s="24">
        <f>'Nombre absolu'!AC21*100/'Nombre absolu'!$AE21</f>
        <v>16.654462439696761</v>
      </c>
      <c r="Y21" s="24">
        <f>'Nombre absolu'!AD21*100/'Nombre absolu'!$AE21</f>
        <v>11.642832529290144</v>
      </c>
      <c r="Z21" s="23">
        <f>'Nombre absolu'!AF21*100/'Nombre absolu'!$AJ21</f>
        <v>37.205346294046173</v>
      </c>
      <c r="AA21" s="24">
        <f>'Nombre absolu'!AG21*100/'Nombre absolu'!$AJ21</f>
        <v>30.554880518428515</v>
      </c>
      <c r="AB21" s="24">
        <f>'Nombre absolu'!AH21*100/'Nombre absolu'!$AJ21</f>
        <v>15.927501012555691</v>
      </c>
      <c r="AC21" s="24">
        <f>'Nombre absolu'!AI21*100/'Nombre absolu'!$AJ21</f>
        <v>16.312272174969625</v>
      </c>
      <c r="AD21" s="23">
        <f>'Nombre absolu'!AK21*100/'Nombre absolu'!$AO21</f>
        <v>35.450072358900144</v>
      </c>
      <c r="AE21" s="24">
        <f>'Nombre absolu'!AL21*100/'Nombre absolu'!$AO21</f>
        <v>29.377713458755427</v>
      </c>
      <c r="AF21" s="24">
        <f>'Nombre absolu'!AM21*100/'Nombre absolu'!$AO21</f>
        <v>17.101784852870235</v>
      </c>
      <c r="AG21" s="24">
        <f>'Nombre absolu'!AN21*100/'Nombre absolu'!$AO21</f>
        <v>18.070429329474191</v>
      </c>
      <c r="AH21" s="23">
        <f>'Nombre absolu'!AP21*100/'Nombre absolu'!$AT21</f>
        <v>34.337789945433066</v>
      </c>
      <c r="AI21" s="24">
        <f>'Nombre absolu'!AQ21*100/'Nombre absolu'!$AT21</f>
        <v>29.520523542537831</v>
      </c>
      <c r="AJ21" s="24">
        <f>'Nombre absolu'!AR21*100/'Nombre absolu'!$AT21</f>
        <v>17.082637964334602</v>
      </c>
      <c r="AK21" s="24">
        <f>'Nombre absolu'!AS21*100/'Nombre absolu'!$AT21</f>
        <v>19.059048547694498</v>
      </c>
      <c r="AL21" s="23">
        <f>'Nombre absolu'!AU21*100/'Nombre absolu'!$AY21</f>
        <v>33.468582081368574</v>
      </c>
      <c r="AM21" s="24">
        <f>'Nombre absolu'!AV21*100/'Nombre absolu'!$AY21</f>
        <v>29.436707241291078</v>
      </c>
      <c r="AN21" s="24">
        <f>'Nombre absolu'!AW21*100/'Nombre absolu'!$AY21</f>
        <v>17.236904631355777</v>
      </c>
      <c r="AO21" s="24">
        <f>'Nombre absolu'!AX21*100/'Nombre absolu'!$AY21</f>
        <v>19.857806045984574</v>
      </c>
      <c r="AP21" s="23">
        <f>'Nombre absolu'!AZ21*100/'Nombre absolu'!$BD21</f>
        <v>32.823086574654958</v>
      </c>
      <c r="AQ21" s="24">
        <f>'Nombre absolu'!BA21*100/'Nombre absolu'!$BD21</f>
        <v>29.514249865567304</v>
      </c>
      <c r="AR21" s="24">
        <f>'Nombre absolu'!BB21*100/'Nombre absolu'!$BD21</f>
        <v>17.279082272808747</v>
      </c>
      <c r="AS21" s="24">
        <f>'Nombre absolu'!BC21*100/'Nombre absolu'!$BD21</f>
        <v>20.38358128696899</v>
      </c>
      <c r="AT21" s="23">
        <f>'Nombre absolu'!BE21*100/'Nombre absolu'!$BI21</f>
        <v>32.046480697210455</v>
      </c>
      <c r="AU21" s="24">
        <f>'Nombre absolu'!BF21*100/'Nombre absolu'!$BI21</f>
        <v>29.109936649049736</v>
      </c>
      <c r="AV21" s="24">
        <f>'Nombre absolu'!BG21*100/'Nombre absolu'!$BI21</f>
        <v>17.026005390080851</v>
      </c>
      <c r="AW21" s="24">
        <f>'Nombre absolu'!BH21*100/'Nombre absolu'!$BI21</f>
        <v>21.817577263658954</v>
      </c>
    </row>
    <row r="22" spans="1:49" x14ac:dyDescent="0.25">
      <c r="A22" s="28" t="s">
        <v>17</v>
      </c>
      <c r="B22" s="25">
        <f>'Nombre absolu'!B22*100/'Nombre absolu'!$F22</f>
        <v>54.695827972799115</v>
      </c>
      <c r="C22" s="26">
        <f>'Nombre absolu'!C22*100/'Nombre absolu'!$F22</f>
        <v>35.967653004962322</v>
      </c>
      <c r="D22" s="26">
        <f>'Nombre absolu'!D22*100/'Nombre absolu'!$F22</f>
        <v>7.6456533725418119</v>
      </c>
      <c r="E22" s="26">
        <f>'Nombre absolu'!E22*100/'Nombre absolu'!$F22</f>
        <v>1.6908656496967469</v>
      </c>
      <c r="F22" s="25">
        <f>'Nombre absolu'!G22*100/'Nombre absolu'!$K22</f>
        <v>54.178044784270888</v>
      </c>
      <c r="G22" s="26">
        <f>'Nombre absolu'!H22*100/'Nombre absolu'!$K22</f>
        <v>36.446386309848897</v>
      </c>
      <c r="H22" s="26">
        <f>'Nombre absolu'!I22*100/'Nombre absolu'!$K22</f>
        <v>7.7007099945385038</v>
      </c>
      <c r="I22" s="26">
        <f>'Nombre absolu'!J22*100/'Nombre absolu'!$K22</f>
        <v>1.6748589113417076</v>
      </c>
      <c r="J22" s="25">
        <f>'Nombre absolu'!L22*100/'Nombre absolu'!$P22</f>
        <v>54.940781332861938</v>
      </c>
      <c r="K22" s="26">
        <f>'Nombre absolu'!M22*100/'Nombre absolu'!$P22</f>
        <v>35.584231925048613</v>
      </c>
      <c r="L22" s="26">
        <f>'Nombre absolu'!N22*100/'Nombre absolu'!$P22</f>
        <v>7.848683047551706</v>
      </c>
      <c r="M22" s="26">
        <f>'Nombre absolu'!O22*100/'Nombre absolu'!$P22</f>
        <v>1.6263036945377409</v>
      </c>
      <c r="N22" s="25">
        <f>'Nombre absolu'!Q22*100/'Nombre absolu'!$U22</f>
        <v>53.715865883166266</v>
      </c>
      <c r="O22" s="26">
        <f>'Nombre absolu'!R22*100/'Nombre absolu'!$U22</f>
        <v>35.015554787417905</v>
      </c>
      <c r="P22" s="26">
        <f>'Nombre absolu'!S22*100/'Nombre absolu'!$U22</f>
        <v>9.6785343933632912</v>
      </c>
      <c r="Q22" s="26">
        <f>'Nombre absolu'!T22*100/'Nombre absolu'!$U22</f>
        <v>1.5900449360525406</v>
      </c>
      <c r="R22" s="25">
        <f>'Nombre absolu'!V22*100/'Nombre absolu'!$Z22</f>
        <v>50.315687226809132</v>
      </c>
      <c r="S22" s="26">
        <f>'Nombre absolu'!W22*100/'Nombre absolu'!$Z22</f>
        <v>38.708110733365714</v>
      </c>
      <c r="T22" s="26">
        <f>'Nombre absolu'!X22*100/'Nombre absolu'!$Z22</f>
        <v>9.0658895904160595</v>
      </c>
      <c r="U22" s="26">
        <f>'Nombre absolu'!Y22*100/'Nombre absolu'!$Z22</f>
        <v>1.9103124494090982</v>
      </c>
      <c r="V22" s="25">
        <f>'Nombre absolu'!AA22*100/'Nombre absolu'!$AE22</f>
        <v>49.053030303030305</v>
      </c>
      <c r="W22" s="26">
        <f>'Nombre absolu'!AB22*100/'Nombre absolu'!$AE22</f>
        <v>37.910353535353536</v>
      </c>
      <c r="X22" s="26">
        <f>'Nombre absolu'!AC22*100/'Nombre absolu'!$AE22</f>
        <v>9.0435606060606055</v>
      </c>
      <c r="Y22" s="26">
        <f>'Nombre absolu'!AD22*100/'Nombre absolu'!$AE22</f>
        <v>3.9930555555555554</v>
      </c>
      <c r="Z22" s="25">
        <f>'Nombre absolu'!AF22*100/'Nombre absolu'!$AJ22</f>
        <v>48.396138274680787</v>
      </c>
      <c r="AA22" s="26">
        <f>'Nombre absolu'!AG22*100/'Nombre absolu'!$AJ22</f>
        <v>38.336966677047648</v>
      </c>
      <c r="AB22" s="26">
        <f>'Nombre absolu'!AH22*100/'Nombre absolu'!$AJ22</f>
        <v>9.2805979445655566</v>
      </c>
      <c r="AC22" s="26">
        <f>'Nombre absolu'!AI22*100/'Nombre absolu'!$AJ22</f>
        <v>3.9862971037060104</v>
      </c>
      <c r="AD22" s="25">
        <f>'Nombre absolu'!AK22*100/'Nombre absolu'!$AO22</f>
        <v>47.719944725932748</v>
      </c>
      <c r="AE22" s="26">
        <f>'Nombre absolu'!AL22*100/'Nombre absolu'!$AO22</f>
        <v>38.400122831260553</v>
      </c>
      <c r="AF22" s="26">
        <f>'Nombre absolu'!AM22*100/'Nombre absolu'!$AO22</f>
        <v>9.9493321050207282</v>
      </c>
      <c r="AG22" s="26">
        <f>'Nombre absolu'!AN22*100/'Nombre absolu'!$AO22</f>
        <v>3.9306003377859664</v>
      </c>
      <c r="AH22" s="25">
        <f>'Nombre absolu'!AP22*100/'Nombre absolu'!$AT22</f>
        <v>46.814279258924536</v>
      </c>
      <c r="AI22" s="26">
        <f>'Nombre absolu'!AQ22*100/'Nombre absolu'!$AT22</f>
        <v>39.207712004820003</v>
      </c>
      <c r="AJ22" s="26">
        <f>'Nombre absolu'!AR22*100/'Nombre absolu'!$AT22</f>
        <v>10.122006326253954</v>
      </c>
      <c r="AK22" s="26">
        <f>'Nombre absolu'!AS22*100/'Nombre absolu'!$AT22</f>
        <v>3.8560024100015062</v>
      </c>
      <c r="AL22" s="25">
        <f>'Nombre absolu'!AU22*100/'Nombre absolu'!$AY22</f>
        <v>45.921985815602838</v>
      </c>
      <c r="AM22" s="26">
        <f>'Nombre absolu'!AV22*100/'Nombre absolu'!$AY22</f>
        <v>39.376477541371159</v>
      </c>
      <c r="AN22" s="26">
        <f>'Nombre absolu'!AW22*100/'Nombre absolu'!$AY22</f>
        <v>10.387115839243499</v>
      </c>
      <c r="AO22" s="26">
        <f>'Nombre absolu'!AX22*100/'Nombre absolu'!$AY22</f>
        <v>4.3144208037825056</v>
      </c>
      <c r="AP22" s="25">
        <f>'Nombre absolu'!AZ22*100/'Nombre absolu'!$BD22</f>
        <v>45.558487247141599</v>
      </c>
      <c r="AQ22" s="26">
        <f>'Nombre absolu'!BA22*100/'Nombre absolu'!$BD22</f>
        <v>39.299325710935207</v>
      </c>
      <c r="AR22" s="26">
        <f>'Nombre absolu'!BB22*100/'Nombre absolu'!$BD22</f>
        <v>10.304895924948696</v>
      </c>
      <c r="AS22" s="26">
        <f>'Nombre absolu'!BC22*100/'Nombre absolu'!$BD22</f>
        <v>4.8372911169744945</v>
      </c>
      <c r="AT22" s="25">
        <f>'Nombre absolu'!BE22*100/'Nombre absolu'!$BI22</f>
        <v>43.935538592027143</v>
      </c>
      <c r="AU22" s="26">
        <f>'Nombre absolu'!BF22*100/'Nombre absolu'!$BI22</f>
        <v>39.100932994062767</v>
      </c>
      <c r="AV22" s="26">
        <f>'Nombre absolu'!BG22*100/'Nombre absolu'!$BI22</f>
        <v>9.9378003958156622</v>
      </c>
      <c r="AW22" s="26">
        <f>'Nombre absolu'!BH22*100/'Nombre absolu'!$BI22</f>
        <v>7.0257280180944299</v>
      </c>
    </row>
    <row r="24" spans="1:49" x14ac:dyDescent="0.25">
      <c r="A24" s="59" t="s">
        <v>25</v>
      </c>
      <c r="B24" t="s">
        <v>26</v>
      </c>
    </row>
  </sheetData>
  <mergeCells count="13">
    <mergeCell ref="AT3:AW3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B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rca:RCAuthoringProperties xmlns:rca="urn:sharePointPublishingRcaProperties">
  <rca:Converter rca:guid="6dfdc5b4-2a28-4a06-b0c6-ad3901e3a807">
    <rca:property rca:type="InheritParentSettings">False</rca:property>
    <rca:property rca:type="SelectedPageLayout">24</rca:property>
    <rca:property rca:type="SelectedPageField">f55c4d88-1f2e-4ad9-aaa8-819af4ee7ee8</rca:property>
    <rca:property rca:type="SelectedStylesField">a932ec3f-94c1-48b1-b6dc-41aaa6eb7e54</rca:property>
    <rca:property rca:type="CreatePageWithSourceDocument">True</rca:property>
    <rca:property rca:type="AllowChangeLocationConfig">True</rca:property>
    <rca:property rca:type="ConfiguredPageLocation">https://kiosque.fondationchagnon.org</rca:property>
    <rca:property rca:type="CreateSynchronously">True</rca:property>
    <rca:property rca:type="AllowChangeProcessingConfig">True</rca:property>
    <rca:property rca:type="ConverterSpecificSettings"/>
  </rca:Converter>
</rca:RCAuthoringProperties>
</file>

<file path=customXml/item4.xml><?xml version="1.0" encoding="utf-8"?>
<?mso-contentType ?>
<ExcludedTransformers xmlns="http://schemas.microsoft.com/sharepoint/v3/contenttype/transformers">
  <Transformer Guid="888d770d-d3e9-4d60-8267-3c05ab059ef5"/>
  <Transformer Guid="2798ee32-2961-4232-97dd-1a76b9aa6c6f"/>
  <Transformer Guid="853d58f5-13c3-46f8-8b81-3ca4abcad7b3"/>
</ExcludedTransform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469870AF16134581D08A9BF2BE6FF9" ma:contentTypeVersion="0" ma:contentTypeDescription="Crée un document." ma:contentTypeScope="" ma:versionID="630e7c4c52f2d9c8daf1de6f2a99f064">
  <xsd:schema xmlns:xsd="http://www.w3.org/2001/XMLSchema" xmlns:p="http://schemas.microsoft.com/office/2006/metadata/properties" targetNamespace="http://schemas.microsoft.com/office/2006/metadata/properties" ma:root="true" ma:fieldsID="37a1d453f13da70a6384ccb06b85f91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B953B72-AB0E-4E65-B63F-9037AFF5A5F6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4F4E41C-265C-4988-B3CF-172A22E838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586411-728C-469F-84CA-7C701A98EBB9}">
  <ds:schemaRefs>
    <ds:schemaRef ds:uri="urn:sharePointPublishingRcaProperties"/>
  </ds:schemaRefs>
</ds:datastoreItem>
</file>

<file path=customXml/itemProps4.xml><?xml version="1.0" encoding="utf-8"?>
<ds:datastoreItem xmlns:ds="http://schemas.openxmlformats.org/officeDocument/2006/customXml" ds:itemID="{9107EA1A-B539-48ED-AA6C-A2898FBA3D40}">
  <ds:schemaRefs>
    <ds:schemaRef ds:uri="http://schemas.microsoft.com/sharepoint/v3/contenttype/transformers"/>
  </ds:schemaRefs>
</ds:datastoreItem>
</file>

<file path=customXml/itemProps5.xml><?xml version="1.0" encoding="utf-8"?>
<ds:datastoreItem xmlns:ds="http://schemas.openxmlformats.org/officeDocument/2006/customXml" ds:itemID="{4DFE0310-C0BD-4E61-9ABE-0DFD8D0AF5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Nombre absolu</vt:lpstr>
      <vt:lpstr>Taux</vt:lpstr>
      <vt:lpstr>Proportions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Couillard Kathleen</dc:creator>
  <cp:lastModifiedBy>Couillard Kathleen</cp:lastModifiedBy>
  <dcterms:created xsi:type="dcterms:W3CDTF">2018-06-29T15:15:35Z</dcterms:created>
  <dcterms:modified xsi:type="dcterms:W3CDTF">2018-07-31T18:18:00Z</dcterms:modified>
</cp:coreProperties>
</file>